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5595"/>
  </bookViews>
  <sheets>
    <sheet name="LACOSTE" sheetId="1" r:id="rId1"/>
  </sheets>
  <definedNames>
    <definedName name="_xlnm._FilterDatabase" localSheetId="0" hidden="1">LACOSTE!#REF!</definedName>
  </definedNames>
  <calcPr calcId="179017"/>
</workbook>
</file>

<file path=xl/calcChain.xml><?xml version="1.0" encoding="utf-8"?>
<calcChain xmlns="http://schemas.openxmlformats.org/spreadsheetml/2006/main">
  <c r="Z47" i="1" l="1"/>
  <c r="AD38" i="1" l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5" i="1"/>
  <c r="AD44" i="1"/>
  <c r="AD43" i="1"/>
  <c r="AD42" i="1"/>
  <c r="AD41" i="1"/>
  <c r="AD40" i="1"/>
  <c r="AB38" i="1" l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5" i="1"/>
  <c r="AB44" i="1"/>
  <c r="AB43" i="1"/>
  <c r="AB42" i="1"/>
  <c r="AB41" i="1"/>
  <c r="AB40" i="1"/>
  <c r="AD39" i="1" l="1"/>
  <c r="AD47" i="1" s="1"/>
  <c r="AB39" i="1"/>
  <c r="AB47" i="1" s="1"/>
  <c r="AA47" i="1" l="1"/>
  <c r="AC47" i="1"/>
</calcChain>
</file>

<file path=xl/sharedStrings.xml><?xml version="1.0" encoding="utf-8"?>
<sst xmlns="http://schemas.openxmlformats.org/spreadsheetml/2006/main" count="137" uniqueCount="93">
  <si>
    <t>11</t>
  </si>
  <si>
    <t>12</t>
  </si>
  <si>
    <t>13</t>
  </si>
  <si>
    <t>003 NAVY</t>
  </si>
  <si>
    <t>001 WHITE</t>
  </si>
  <si>
    <t>733CAM1002</t>
  </si>
  <si>
    <t>L.12.12 117 2</t>
  </si>
  <si>
    <t>X96 WHITE/DARK BLUE</t>
  </si>
  <si>
    <t>024 BLACK</t>
  </si>
  <si>
    <t>078 BROWN</t>
  </si>
  <si>
    <t>1R6 BLK/DRK GRN</t>
  </si>
  <si>
    <t>2M3 NVY/YLW</t>
  </si>
  <si>
    <t>734CAM0023</t>
  </si>
  <si>
    <t>EXPLORATEUR SPT MID 317 5</t>
  </si>
  <si>
    <t>734CAM0073</t>
  </si>
  <si>
    <t>EXPLORATEUR SPORT 417 2 Q4</t>
  </si>
  <si>
    <t>NB0 NVY/BLK</t>
  </si>
  <si>
    <t>734SPJ0007</t>
  </si>
  <si>
    <t>L.IGHT 317 1</t>
  </si>
  <si>
    <t>237 BLACK/DARK GREY</t>
  </si>
  <si>
    <t>2S3 NVY/GRN</t>
  </si>
  <si>
    <t>734SPM0012</t>
  </si>
  <si>
    <t>EUROPA 317 1</t>
  </si>
  <si>
    <t>042 WHITE/NAVY</t>
  </si>
  <si>
    <t>734SPM0014</t>
  </si>
  <si>
    <t>INDIANA EVO 317 1</t>
  </si>
  <si>
    <t>1B5 BLACK/RED</t>
  </si>
  <si>
    <t>734SPM0021</t>
  </si>
  <si>
    <t>144 NVY/RED</t>
  </si>
  <si>
    <t>734SPM0022</t>
  </si>
  <si>
    <t>L.IGHT 317 3</t>
  </si>
  <si>
    <t>011 BLACK/BLUE</t>
  </si>
  <si>
    <t>1B4 BLACK/GREEN</t>
  </si>
  <si>
    <t>734SPM0035</t>
  </si>
  <si>
    <t>LTR.01 317 6</t>
  </si>
  <si>
    <t>1Z2 BLK/DK BLU</t>
  </si>
  <si>
    <t>734SPM0045</t>
  </si>
  <si>
    <t>INDIANA EVO 417 1 Q4</t>
  </si>
  <si>
    <t>075 BLACK/NAVY</t>
  </si>
  <si>
    <t>734SPW0006</t>
  </si>
  <si>
    <t>CARNABY EVO 317 1</t>
  </si>
  <si>
    <t>734SPW0025</t>
  </si>
  <si>
    <t>334 LIGHT GREY</t>
  </si>
  <si>
    <t>2</t>
  </si>
  <si>
    <t>2,5</t>
  </si>
  <si>
    <t>3</t>
  </si>
  <si>
    <t>733CAM1027</t>
  </si>
  <si>
    <t>COURT-MINIMAL SPORT 117 1 CAM</t>
  </si>
  <si>
    <t>007 GREY</t>
  </si>
  <si>
    <t>733SPW1012</t>
  </si>
  <si>
    <t>CARNABY EVO 117 3</t>
  </si>
  <si>
    <t>15J LHT PINK</t>
  </si>
  <si>
    <t>733SPW1025</t>
  </si>
  <si>
    <t>CARNABY EVO 117 5</t>
  </si>
  <si>
    <t>COLOR</t>
  </si>
  <si>
    <t>CODE ARTICLE</t>
  </si>
  <si>
    <t>TOTAL RRP</t>
  </si>
  <si>
    <t>RRP</t>
  </si>
  <si>
    <t>WHS</t>
  </si>
  <si>
    <t>TOTAL WHS</t>
  </si>
  <si>
    <t>REFERENCE</t>
  </si>
  <si>
    <t>QUANTITY</t>
  </si>
  <si>
    <t>248 DARK GREY</t>
  </si>
  <si>
    <t>031SPM0098</t>
  </si>
  <si>
    <t>02H BLACK/BLACK</t>
  </si>
  <si>
    <t>032CAM0087</t>
  </si>
  <si>
    <t>734CAM0024</t>
  </si>
  <si>
    <t>734CAM0025</t>
  </si>
  <si>
    <t>1V9 BURG</t>
  </si>
  <si>
    <t>734CAM0032</t>
  </si>
  <si>
    <t>734CAM0041</t>
  </si>
  <si>
    <t>734CAM0043</t>
  </si>
  <si>
    <t>734CAM0057</t>
  </si>
  <si>
    <t>2Q8 NVY/BROWN</t>
  </si>
  <si>
    <t>176 DARK BROWN</t>
  </si>
  <si>
    <t>734SPM0002</t>
  </si>
  <si>
    <t>734SPM0003</t>
  </si>
  <si>
    <t>734SPM0006</t>
  </si>
  <si>
    <t>082 WHTE /GREEN</t>
  </si>
  <si>
    <t>734SPM0024</t>
  </si>
  <si>
    <t>312 BLACK/WHITE</t>
  </si>
  <si>
    <t>FAIRLED 317</t>
  </si>
  <si>
    <t>LEROND 1</t>
  </si>
  <si>
    <t>LT SPIRIT</t>
  </si>
  <si>
    <t>AMPTHILL LCR3</t>
  </si>
  <si>
    <t>SEVRIN MID 316 1</t>
  </si>
  <si>
    <t>L.12.12 317 3</t>
  </si>
  <si>
    <t>LEROND 317 1</t>
  </si>
  <si>
    <t>SEVRIN MID 317 1</t>
  </si>
  <si>
    <t>CARNABY EVO 317 2</t>
  </si>
  <si>
    <t>CARNABY EVO 317 3</t>
  </si>
  <si>
    <t>CARNABY EVO 317 6</t>
  </si>
  <si>
    <t xml:space="preserve">ECLETTICA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</si>
</sst>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color rgb="FF000000"/>
      <name val="Cambria"/>
      <family val="1"/>
      <scheme val="major"/>
    </font>
    <font>
      <sz val="11"/>
      <color rgb="FF383735"/>
      <name val="Cambria"/>
      <family val="1"/>
      <scheme val="major"/>
    </font>
    <font>
      <sz val="14"/>
      <color rgb="FFFF0000"/>
      <name val="Cambria"/>
      <family val="1"/>
      <scheme val="major"/>
    </font>
    <font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45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1" xfId="0" applyFill="1" applyBorder="1"/>
    <xf numFmtId="0" fontId="0" fillId="0" borderId="1" xfId="0" applyBorder="1"/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44" fontId="0" fillId="3" borderId="0" xfId="1" applyFont="1" applyFill="1" applyBorder="1" applyAlignment="1">
      <alignment horizontal="center" vertical="center"/>
    </xf>
    <xf numFmtId="0" fontId="0" fillId="0" borderId="2" xfId="0" applyBorder="1"/>
    <xf numFmtId="0" fontId="0" fillId="3" borderId="3" xfId="0" applyFill="1" applyBorder="1"/>
    <xf numFmtId="0" fontId="0" fillId="3" borderId="5" xfId="0" applyFill="1" applyBorder="1"/>
    <xf numFmtId="0" fontId="0" fillId="0" borderId="3" xfId="0" applyBorder="1"/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44" fontId="4" fillId="3" borderId="2" xfId="1" applyFont="1" applyFill="1" applyBorder="1" applyAlignment="1">
      <alignment horizontal="center" vertical="center"/>
    </xf>
    <xf numFmtId="164" fontId="4" fillId="3" borderId="2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44" fontId="3" fillId="5" borderId="1" xfId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44" fontId="7" fillId="3" borderId="0" xfId="1" applyFont="1" applyFill="1" applyAlignment="1">
      <alignment horizontal="center" vertical="center"/>
    </xf>
    <xf numFmtId="164" fontId="7" fillId="3" borderId="0" xfId="1" applyNumberFormat="1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44" fontId="8" fillId="3" borderId="0" xfId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2" Type="http://schemas.microsoft.com/office/2007/relationships/hdphoto" Target="../media/hdphoto1.wdp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3</xdr:col>
      <xdr:colOff>623359</xdr:colOff>
      <xdr:row>8</xdr:row>
      <xdr:rowOff>1211086</xdr:rowOff>
    </xdr:to>
    <xdr:sp macro="" textlink="">
      <xdr:nvSpPr>
        <xdr:cNvPr id="1056" name="AutoShape 32" descr="Résultat de recherche d'images pour &quot;732CAM0088 lacoste&quot;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476875"/>
          <a:ext cx="5562600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268816</xdr:colOff>
      <xdr:row>39</xdr:row>
      <xdr:rowOff>201187</xdr:rowOff>
    </xdr:from>
    <xdr:to>
      <xdr:col>0</xdr:col>
      <xdr:colOff>1624541</xdr:colOff>
      <xdr:row>39</xdr:row>
      <xdr:rowOff>791528</xdr:rowOff>
    </xdr:to>
    <xdr:pic>
      <xdr:nvPicPr>
        <xdr:cNvPr id="17" name="Image 16" descr="Résultat de recherche d'images pour &quot;733CAM1027 lacoste&quot;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721" b="89535" l="2532" r="96709">
                      <a14:foregroundMark x1="8861" y1="37209" x2="41519" y2="80233"/>
                      <a14:foregroundMark x1="41519" y1="80233" x2="79494" y2="82558"/>
                      <a14:foregroundMark x1="79494" y1="82558" x2="91646" y2="75581"/>
                      <a14:foregroundMark x1="94684" y1="60465" x2="59747" y2="22093"/>
                      <a14:foregroundMark x1="59747" y1="22093" x2="42532" y2="16279"/>
                      <a14:foregroundMark x1="34177" y1="87791" x2="34177" y2="87791"/>
                      <a14:foregroundMark x1="23038" y1="80233" x2="23038" y2="80233"/>
                      <a14:foregroundMark x1="13418" y1="81395" x2="13418" y2="81395"/>
                      <a14:foregroundMark x1="8861" y1="72674" x2="8861" y2="72674"/>
                      <a14:foregroundMark x1="6835" y1="68023" x2="6835" y2="68023"/>
                      <a14:foregroundMark x1="21772" y1="10465" x2="21772" y2="10465"/>
                      <a14:foregroundMark x1="4557" y1="70930" x2="4557" y2="70930"/>
                      <a14:foregroundMark x1="6835" y1="79070" x2="6835" y2="79070"/>
                      <a14:foregroundMark x1="4304" y1="78488" x2="4304" y2="78488"/>
                      <a14:foregroundMark x1="2532" y1="58140" x2="2532" y2="58140"/>
                      <a14:foregroundMark x1="3797" y1="70930" x2="3797" y2="70930"/>
                      <a14:foregroundMark x1="93418" y1="71512" x2="93418" y2="71512"/>
                      <a14:foregroundMark x1="95949" y1="62209" x2="95949" y2="62209"/>
                      <a14:foregroundMark x1="92911" y1="78488" x2="92911" y2="78488"/>
                      <a14:foregroundMark x1="94177" y1="73837" x2="94177" y2="73837"/>
                      <a14:foregroundMark x1="96962" y1="71512" x2="96962" y2="71512"/>
                      <a14:foregroundMark x1="12152" y1="27907" x2="12152" y2="27907"/>
                      <a14:foregroundMark x1="10886" y1="26744" x2="10886" y2="26744"/>
                      <a14:foregroundMark x1="11646" y1="19767" x2="11646" y2="19767"/>
                      <a14:foregroundMark x1="3291" y1="81977" x2="3291" y2="81977"/>
                      <a14:foregroundMark x1="96962" y1="68605" x2="96962" y2="686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816" y="12504313"/>
          <a:ext cx="1355725" cy="59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40</xdr:row>
      <xdr:rowOff>216958</xdr:rowOff>
    </xdr:from>
    <xdr:to>
      <xdr:col>0</xdr:col>
      <xdr:colOff>1536933</xdr:colOff>
      <xdr:row>40</xdr:row>
      <xdr:rowOff>895350</xdr:rowOff>
    </xdr:to>
    <xdr:pic>
      <xdr:nvPicPr>
        <xdr:cNvPr id="24" name="Image 23" descr="Résultat de recherche d'images pour &quot;733SPW1012 lacoste&quot;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54001" y="22410208"/>
          <a:ext cx="1282932" cy="678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45509</xdr:rowOff>
    </xdr:from>
    <xdr:to>
      <xdr:col>0</xdr:col>
      <xdr:colOff>1638300</xdr:colOff>
      <xdr:row>43</xdr:row>
      <xdr:rowOff>935568</xdr:rowOff>
    </xdr:to>
    <xdr:pic>
      <xdr:nvPicPr>
        <xdr:cNvPr id="25" name="Image 24" descr="Résultat de recherche d'images pour &quot;733SPW1025 lacoste&quot;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9253009"/>
          <a:ext cx="1638300" cy="890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402168</xdr:colOff>
      <xdr:row>38</xdr:row>
      <xdr:rowOff>82015</xdr:rowOff>
    </xdr:from>
    <xdr:to>
      <xdr:col>0</xdr:col>
      <xdr:colOff>1968500</xdr:colOff>
      <xdr:row>39</xdr:row>
      <xdr:rowOff>21167</xdr:rowOff>
    </xdr:to>
    <xdr:pic>
      <xdr:nvPicPr>
        <xdr:cNvPr id="60" name="Image 59" descr="Résultat de recherche d'images pour &quot;733CAM1002 lacoste&quot;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39" b="23565"/>
        <a:stretch/>
      </xdr:blipFill>
      <xdr:spPr bwMode="auto">
        <a:xfrm>
          <a:off x="402168" y="1172098"/>
          <a:ext cx="1566332" cy="923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128367</xdr:rowOff>
    </xdr:from>
    <xdr:to>
      <xdr:col>0</xdr:col>
      <xdr:colOff>1534583</xdr:colOff>
      <xdr:row>41</xdr:row>
      <xdr:rowOff>815417</xdr:rowOff>
    </xdr:to>
    <xdr:pic>
      <xdr:nvPicPr>
        <xdr:cNvPr id="64" name="Image 63" descr="Résultat de recherche d'images pour &quot;733SPW1012 lacoste&quot;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4450"/>
          <a:ext cx="1534583" cy="68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84667</xdr:colOff>
      <xdr:row>42</xdr:row>
      <xdr:rowOff>37139</xdr:rowOff>
    </xdr:from>
    <xdr:to>
      <xdr:col>0</xdr:col>
      <xdr:colOff>1587500</xdr:colOff>
      <xdr:row>42</xdr:row>
      <xdr:rowOff>900083</xdr:rowOff>
    </xdr:to>
    <xdr:pic>
      <xdr:nvPicPr>
        <xdr:cNvPr id="65" name="Image 64" descr="Résultat de recherche d'images pour &quot;733SPW1012 lacoste&quot;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7" y="8186306"/>
          <a:ext cx="1502833" cy="86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211668</xdr:colOff>
      <xdr:row>44</xdr:row>
      <xdr:rowOff>68100</xdr:rowOff>
    </xdr:from>
    <xdr:to>
      <xdr:col>0</xdr:col>
      <xdr:colOff>1545167</xdr:colOff>
      <xdr:row>44</xdr:row>
      <xdr:rowOff>931334</xdr:rowOff>
    </xdr:to>
    <xdr:pic>
      <xdr:nvPicPr>
        <xdr:cNvPr id="67" name="Image 66" descr="Résultat de recherche d'images pour &quot;734CAM0023 lacoste&quot;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99" b="28465"/>
        <a:stretch/>
      </xdr:blipFill>
      <xdr:spPr bwMode="auto">
        <a:xfrm>
          <a:off x="211668" y="11212350"/>
          <a:ext cx="1333499" cy="863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31748</xdr:rowOff>
    </xdr:from>
    <xdr:to>
      <xdr:col>0</xdr:col>
      <xdr:colOff>1681949</xdr:colOff>
      <xdr:row>4</xdr:row>
      <xdr:rowOff>1015999</xdr:rowOff>
    </xdr:to>
    <xdr:pic>
      <xdr:nvPicPr>
        <xdr:cNvPr id="68" name="Image 67" descr="Résultat de recherche d'images pour &quot;734CAM0023 lacoste&quot;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34" b="29825"/>
        <a:stretch/>
      </xdr:blipFill>
      <xdr:spPr bwMode="auto">
        <a:xfrm>
          <a:off x="0" y="12181415"/>
          <a:ext cx="1681949" cy="98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31749</xdr:rowOff>
    </xdr:from>
    <xdr:to>
      <xdr:col>0</xdr:col>
      <xdr:colOff>1658812</xdr:colOff>
      <xdr:row>16</xdr:row>
      <xdr:rowOff>1093258</xdr:rowOff>
    </xdr:to>
    <xdr:pic>
      <xdr:nvPicPr>
        <xdr:cNvPr id="71" name="Image 70" descr="Résultat de recherche d'images pour &quot;734CAM0073 lacoste&quot;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1499"/>
          <a:ext cx="1658812" cy="1061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179918</xdr:colOff>
      <xdr:row>18</xdr:row>
      <xdr:rowOff>58959</xdr:rowOff>
    </xdr:from>
    <xdr:to>
      <xdr:col>0</xdr:col>
      <xdr:colOff>1725083</xdr:colOff>
      <xdr:row>18</xdr:row>
      <xdr:rowOff>1132416</xdr:rowOff>
    </xdr:to>
    <xdr:pic>
      <xdr:nvPicPr>
        <xdr:cNvPr id="72" name="Image 71" descr="Résultat de recherche d'images pour &quot;734SPJ0007 lacoste&quot;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8" y="23733876"/>
          <a:ext cx="1545165" cy="1073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21167</xdr:colOff>
      <xdr:row>22</xdr:row>
      <xdr:rowOff>80896</xdr:rowOff>
    </xdr:from>
    <xdr:to>
      <xdr:col>0</xdr:col>
      <xdr:colOff>1693334</xdr:colOff>
      <xdr:row>22</xdr:row>
      <xdr:rowOff>920750</xdr:rowOff>
    </xdr:to>
    <xdr:pic>
      <xdr:nvPicPr>
        <xdr:cNvPr id="76" name="Image 75" descr="Résultat de recherche d'images pour &quot;734SPM0012 lacoste&quot;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52557" r="11667"/>
        <a:stretch/>
      </xdr:blipFill>
      <xdr:spPr bwMode="auto">
        <a:xfrm>
          <a:off x="21167" y="25798396"/>
          <a:ext cx="1672167" cy="839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433918</xdr:colOff>
      <xdr:row>23</xdr:row>
      <xdr:rowOff>206442</xdr:rowOff>
    </xdr:from>
    <xdr:to>
      <xdr:col>0</xdr:col>
      <xdr:colOff>2010835</xdr:colOff>
      <xdr:row>23</xdr:row>
      <xdr:rowOff>1153584</xdr:rowOff>
    </xdr:to>
    <xdr:pic>
      <xdr:nvPicPr>
        <xdr:cNvPr id="77" name="Image 76" descr="Résultat de recherche d'images pour &quot;734SPM0014 lacoste&quot;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1" t="31244" r="8687" b="32368"/>
        <a:stretch/>
      </xdr:blipFill>
      <xdr:spPr bwMode="auto">
        <a:xfrm>
          <a:off x="433918" y="29776275"/>
          <a:ext cx="1576917" cy="947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201083</xdr:colOff>
      <xdr:row>26</xdr:row>
      <xdr:rowOff>83827</xdr:rowOff>
    </xdr:from>
    <xdr:to>
      <xdr:col>0</xdr:col>
      <xdr:colOff>1883833</xdr:colOff>
      <xdr:row>26</xdr:row>
      <xdr:rowOff>1005416</xdr:rowOff>
    </xdr:to>
    <xdr:pic>
      <xdr:nvPicPr>
        <xdr:cNvPr id="78" name="Image 77" descr="Résultat de recherche d'images pour &quot;734SPM0021 lacoste&quot;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18" b="16705"/>
        <a:stretch/>
      </xdr:blipFill>
      <xdr:spPr bwMode="auto">
        <a:xfrm>
          <a:off x="201083" y="30976577"/>
          <a:ext cx="1682750" cy="92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127000</xdr:rowOff>
    </xdr:from>
    <xdr:to>
      <xdr:col>0</xdr:col>
      <xdr:colOff>1682750</xdr:colOff>
      <xdr:row>28</xdr:row>
      <xdr:rowOff>535850</xdr:rowOff>
    </xdr:to>
    <xdr:pic>
      <xdr:nvPicPr>
        <xdr:cNvPr id="79" name="Image 78" descr="Résultat de recherche d'images pour &quot;734SPM0022 lacoste&quot;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38" b="21604"/>
        <a:stretch/>
      </xdr:blipFill>
      <xdr:spPr bwMode="auto">
        <a:xfrm>
          <a:off x="0" y="19124083"/>
          <a:ext cx="1682750" cy="93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148166</xdr:colOff>
      <xdr:row>30</xdr:row>
      <xdr:rowOff>105831</xdr:rowOff>
    </xdr:from>
    <xdr:to>
      <xdr:col>0</xdr:col>
      <xdr:colOff>1947332</xdr:colOff>
      <xdr:row>31</xdr:row>
      <xdr:rowOff>465666</xdr:rowOff>
    </xdr:to>
    <xdr:pic>
      <xdr:nvPicPr>
        <xdr:cNvPr id="80" name="Image 79" descr="Résultat de recherche d'images pour &quot;734SPM0035 lacoste&quot;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48" t="61001" r="13323"/>
        <a:stretch/>
      </xdr:blipFill>
      <xdr:spPr bwMode="auto">
        <a:xfrm>
          <a:off x="148166" y="34205331"/>
          <a:ext cx="1799166" cy="85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201083</xdr:colOff>
      <xdr:row>32</xdr:row>
      <xdr:rowOff>95248</xdr:rowOff>
    </xdr:from>
    <xdr:to>
      <xdr:col>0</xdr:col>
      <xdr:colOff>1979083</xdr:colOff>
      <xdr:row>32</xdr:row>
      <xdr:rowOff>1026581</xdr:rowOff>
    </xdr:to>
    <xdr:pic>
      <xdr:nvPicPr>
        <xdr:cNvPr id="81" name="Image 80" descr="Résultat de recherche d'images pour &quot;734SPM0045 lacoste&quot;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59" b="17097"/>
        <a:stretch/>
      </xdr:blipFill>
      <xdr:spPr bwMode="auto">
        <a:xfrm>
          <a:off x="201083" y="37232165"/>
          <a:ext cx="1778000" cy="93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317499</xdr:colOff>
      <xdr:row>33</xdr:row>
      <xdr:rowOff>148166</xdr:rowOff>
    </xdr:from>
    <xdr:to>
      <xdr:col>0</xdr:col>
      <xdr:colOff>2021416</xdr:colOff>
      <xdr:row>33</xdr:row>
      <xdr:rowOff>975921</xdr:rowOff>
    </xdr:to>
    <xdr:pic>
      <xdr:nvPicPr>
        <xdr:cNvPr id="82" name="Image 81" descr="Résultat de recherche d'images pour &quot;734SPW0006 lacoste&quot;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73" t="54698" r="14731" b="12713"/>
        <a:stretch/>
      </xdr:blipFill>
      <xdr:spPr bwMode="auto">
        <a:xfrm>
          <a:off x="317499" y="39221833"/>
          <a:ext cx="1703917" cy="82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63499</xdr:colOff>
      <xdr:row>34</xdr:row>
      <xdr:rowOff>84667</xdr:rowOff>
    </xdr:from>
    <xdr:to>
      <xdr:col>0</xdr:col>
      <xdr:colOff>1704860</xdr:colOff>
      <xdr:row>34</xdr:row>
      <xdr:rowOff>1026583</xdr:rowOff>
    </xdr:to>
    <xdr:pic>
      <xdr:nvPicPr>
        <xdr:cNvPr id="84" name="Image 83" descr="Résultat de recherche d'images pour &quot;734SPW0025 lacoste&quot;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22" b="30033"/>
        <a:stretch/>
      </xdr:blipFill>
      <xdr:spPr bwMode="auto">
        <a:xfrm>
          <a:off x="63499" y="38830250"/>
          <a:ext cx="1641361" cy="94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649816</xdr:colOff>
      <xdr:row>39</xdr:row>
      <xdr:rowOff>317148</xdr:rowOff>
    </xdr:to>
    <xdr:sp macro="" textlink="">
      <xdr:nvSpPr>
        <xdr:cNvPr id="1043" name="AutoShape 19" descr="Résultat de recherche d'images pour &quot;734SPW0024 lacoste&quot;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5003125"/>
          <a:ext cx="5562600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169334</xdr:colOff>
      <xdr:row>6</xdr:row>
      <xdr:rowOff>31750</xdr:rowOff>
    </xdr:from>
    <xdr:to>
      <xdr:col>0</xdr:col>
      <xdr:colOff>1936751</xdr:colOff>
      <xdr:row>6</xdr:row>
      <xdr:rowOff>1074399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9334" y="10276417"/>
          <a:ext cx="1767417" cy="104264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5</xdr:row>
      <xdr:rowOff>116417</xdr:rowOff>
    </xdr:from>
    <xdr:to>
      <xdr:col>0</xdr:col>
      <xdr:colOff>1812453</xdr:colOff>
      <xdr:row>5</xdr:row>
      <xdr:rowOff>927893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2251" y="9271000"/>
          <a:ext cx="1590202" cy="81147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9</xdr:row>
      <xdr:rowOff>161002</xdr:rowOff>
    </xdr:from>
    <xdr:to>
      <xdr:col>0</xdr:col>
      <xdr:colOff>1841500</xdr:colOff>
      <xdr:row>9</xdr:row>
      <xdr:rowOff>1310867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4667" y="13675919"/>
          <a:ext cx="1756833" cy="1149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80705</xdr:rowOff>
    </xdr:from>
    <xdr:to>
      <xdr:col>0</xdr:col>
      <xdr:colOff>1957917</xdr:colOff>
      <xdr:row>8</xdr:row>
      <xdr:rowOff>1206500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2505538"/>
          <a:ext cx="1957917" cy="1125795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7</xdr:row>
      <xdr:rowOff>42334</xdr:rowOff>
    </xdr:from>
    <xdr:to>
      <xdr:col>0</xdr:col>
      <xdr:colOff>1873250</xdr:colOff>
      <xdr:row>7</xdr:row>
      <xdr:rowOff>1028610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9917" y="11377084"/>
          <a:ext cx="1693333" cy="98627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10</xdr:row>
      <xdr:rowOff>63500</xdr:rowOff>
    </xdr:from>
    <xdr:to>
      <xdr:col>0</xdr:col>
      <xdr:colOff>1990828</xdr:colOff>
      <xdr:row>10</xdr:row>
      <xdr:rowOff>1075882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17" y="15356417"/>
          <a:ext cx="1937911" cy="101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11</xdr:row>
      <xdr:rowOff>158946</xdr:rowOff>
    </xdr:from>
    <xdr:to>
      <xdr:col>0</xdr:col>
      <xdr:colOff>2180167</xdr:colOff>
      <xdr:row>11</xdr:row>
      <xdr:rowOff>1167952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96333" y="16541946"/>
          <a:ext cx="1883834" cy="10090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12</xdr:row>
      <xdr:rowOff>31748</xdr:rowOff>
    </xdr:from>
    <xdr:to>
      <xdr:col>0</xdr:col>
      <xdr:colOff>2028982</xdr:colOff>
      <xdr:row>12</xdr:row>
      <xdr:rowOff>1125555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833" y="17727081"/>
          <a:ext cx="1923149" cy="109380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232835</xdr:colOff>
      <xdr:row>13</xdr:row>
      <xdr:rowOff>148167</xdr:rowOff>
    </xdr:from>
    <xdr:to>
      <xdr:col>0</xdr:col>
      <xdr:colOff>2263758</xdr:colOff>
      <xdr:row>13</xdr:row>
      <xdr:rowOff>1132417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2835" y="19515667"/>
          <a:ext cx="2030923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402166</xdr:colOff>
      <xdr:row>14</xdr:row>
      <xdr:rowOff>52916</xdr:rowOff>
    </xdr:from>
    <xdr:to>
      <xdr:col>0</xdr:col>
      <xdr:colOff>2218125</xdr:colOff>
      <xdr:row>14</xdr:row>
      <xdr:rowOff>1052677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02166" y="20764499"/>
          <a:ext cx="1815959" cy="99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124374</xdr:rowOff>
    </xdr:from>
    <xdr:to>
      <xdr:col>0</xdr:col>
      <xdr:colOff>2243667</xdr:colOff>
      <xdr:row>19</xdr:row>
      <xdr:rowOff>1162738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4868207"/>
          <a:ext cx="2243667" cy="1038364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29</xdr:row>
      <xdr:rowOff>169333</xdr:rowOff>
    </xdr:from>
    <xdr:to>
      <xdr:col>0</xdr:col>
      <xdr:colOff>2166810</xdr:colOff>
      <xdr:row>29</xdr:row>
      <xdr:rowOff>1303248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7584" y="32702500"/>
          <a:ext cx="2029226" cy="11339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116417</xdr:rowOff>
    </xdr:from>
    <xdr:to>
      <xdr:col>0</xdr:col>
      <xdr:colOff>2086162</xdr:colOff>
      <xdr:row>21</xdr:row>
      <xdr:rowOff>642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3500" y="26109084"/>
          <a:ext cx="2022662" cy="10695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201085</xdr:colOff>
      <xdr:row>21</xdr:row>
      <xdr:rowOff>68724</xdr:rowOff>
    </xdr:from>
    <xdr:to>
      <xdr:col>0</xdr:col>
      <xdr:colOff>2063750</xdr:colOff>
      <xdr:row>21</xdr:row>
      <xdr:rowOff>1123189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085" y="26791641"/>
          <a:ext cx="1862665" cy="1054465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264585</xdr:colOff>
      <xdr:row>25</xdr:row>
      <xdr:rowOff>243416</xdr:rowOff>
    </xdr:from>
    <xdr:to>
      <xdr:col>0</xdr:col>
      <xdr:colOff>2084917</xdr:colOff>
      <xdr:row>25</xdr:row>
      <xdr:rowOff>1090084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4585" y="31114999"/>
          <a:ext cx="1820332" cy="84666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24</xdr:row>
      <xdr:rowOff>74082</xdr:rowOff>
    </xdr:from>
    <xdr:to>
      <xdr:col>0</xdr:col>
      <xdr:colOff>2110065</xdr:colOff>
      <xdr:row>24</xdr:row>
      <xdr:rowOff>920451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0" y="30829249"/>
          <a:ext cx="1919565" cy="8463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36</xdr:row>
      <xdr:rowOff>66065</xdr:rowOff>
    </xdr:from>
    <xdr:to>
      <xdr:col>0</xdr:col>
      <xdr:colOff>2296583</xdr:colOff>
      <xdr:row>36</xdr:row>
      <xdr:rowOff>1423189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83" y="41700898"/>
          <a:ext cx="2286000" cy="135712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37</xdr:row>
      <xdr:rowOff>58590</xdr:rowOff>
    </xdr:from>
    <xdr:to>
      <xdr:col>0</xdr:col>
      <xdr:colOff>2245877</xdr:colOff>
      <xdr:row>37</xdr:row>
      <xdr:rowOff>1312333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4000" y="43196257"/>
          <a:ext cx="1991877" cy="12537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"/>
  <sheetViews>
    <sheetView tabSelected="1" zoomScale="90" zoomScaleNormal="90" workbookViewId="0">
      <pane ySplit="4" topLeftCell="A5" activePane="bottomLeft" state="frozen"/>
      <selection pane="bottomLeft" activeCell="Z48" sqref="Z48"/>
    </sheetView>
  </sheetViews>
  <sheetFormatPr defaultColWidth="9.140625" defaultRowHeight="15" x14ac:dyDescent="0.25"/>
  <cols>
    <col min="1" max="1" width="36.42578125" style="1" customWidth="1"/>
    <col min="2" max="2" width="18.140625" style="3" bestFit="1" customWidth="1"/>
    <col min="3" max="3" width="19" style="6" customWidth="1"/>
    <col min="4" max="4" width="15.42578125" style="6" customWidth="1"/>
    <col min="5" max="5" width="7.28515625" style="3" customWidth="1"/>
    <col min="6" max="6" width="7.7109375" style="3" customWidth="1"/>
    <col min="7" max="13" width="7.28515625" style="3" customWidth="1"/>
    <col min="14" max="14" width="8.85546875" style="3" customWidth="1"/>
    <col min="15" max="16" width="7.7109375" style="3" customWidth="1"/>
    <col min="17" max="20" width="8.85546875" style="3" customWidth="1"/>
    <col min="21" max="21" width="7.7109375" style="3" customWidth="1"/>
    <col min="22" max="25" width="7.28515625" style="3" customWidth="1"/>
    <col min="26" max="26" width="12.42578125" style="3" customWidth="1"/>
    <col min="27" max="27" width="12.5703125" style="5" bestFit="1" customWidth="1"/>
    <col min="28" max="28" width="17.7109375" style="5" bestFit="1" customWidth="1"/>
    <col min="29" max="29" width="11.7109375" style="5" customWidth="1"/>
    <col min="30" max="30" width="16" style="3" bestFit="1" customWidth="1"/>
    <col min="31" max="31" width="9.140625" style="2"/>
    <col min="32" max="16384" width="9.140625" style="1"/>
  </cols>
  <sheetData>
    <row r="1" spans="1:30" x14ac:dyDescent="0.25">
      <c r="R1" s="4"/>
    </row>
    <row r="2" spans="1:30" x14ac:dyDescent="0.25">
      <c r="R2" s="4"/>
    </row>
    <row r="3" spans="1:30" ht="15.75" x14ac:dyDescent="0.25">
      <c r="A3" s="16"/>
      <c r="B3" s="17"/>
      <c r="C3" s="18"/>
      <c r="D3" s="18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30" s="6" customFormat="1" ht="72" customHeight="1" x14ac:dyDescent="0.25">
      <c r="A4" s="36" t="s">
        <v>92</v>
      </c>
      <c r="B4" s="37" t="s">
        <v>55</v>
      </c>
      <c r="C4" s="37" t="s">
        <v>60</v>
      </c>
      <c r="D4" s="38" t="s">
        <v>54</v>
      </c>
      <c r="E4" s="38" t="s">
        <v>43</v>
      </c>
      <c r="F4" s="38" t="s">
        <v>44</v>
      </c>
      <c r="G4" s="38" t="s">
        <v>45</v>
      </c>
      <c r="H4" s="38">
        <v>3.5</v>
      </c>
      <c r="I4" s="38">
        <v>4</v>
      </c>
      <c r="J4" s="38">
        <v>4.5</v>
      </c>
      <c r="K4" s="38">
        <v>5</v>
      </c>
      <c r="L4" s="38">
        <v>5.5</v>
      </c>
      <c r="M4" s="38">
        <v>6</v>
      </c>
      <c r="N4" s="38">
        <v>6.5</v>
      </c>
      <c r="O4" s="38">
        <v>7</v>
      </c>
      <c r="P4" s="38">
        <v>7.5</v>
      </c>
      <c r="Q4" s="38">
        <v>8</v>
      </c>
      <c r="R4" s="38">
        <v>8.5</v>
      </c>
      <c r="S4" s="38">
        <v>9</v>
      </c>
      <c r="T4" s="38">
        <v>9.5</v>
      </c>
      <c r="U4" s="38">
        <v>10</v>
      </c>
      <c r="V4" s="38">
        <v>10.5</v>
      </c>
      <c r="W4" s="38" t="s">
        <v>0</v>
      </c>
      <c r="X4" s="38" t="s">
        <v>1</v>
      </c>
      <c r="Y4" s="38" t="s">
        <v>2</v>
      </c>
      <c r="Z4" s="38" t="s">
        <v>61</v>
      </c>
      <c r="AA4" s="39" t="s">
        <v>57</v>
      </c>
      <c r="AB4" s="39" t="s">
        <v>56</v>
      </c>
      <c r="AC4" s="39" t="s">
        <v>58</v>
      </c>
      <c r="AD4" s="39" t="s">
        <v>59</v>
      </c>
    </row>
    <row r="5" spans="1:30" ht="85.5" customHeight="1" x14ac:dyDescent="0.25">
      <c r="A5" s="8"/>
      <c r="B5" s="19" t="s">
        <v>12</v>
      </c>
      <c r="C5" s="20" t="s">
        <v>13</v>
      </c>
      <c r="D5" s="20" t="s">
        <v>11</v>
      </c>
      <c r="E5" s="21"/>
      <c r="F5" s="21"/>
      <c r="G5" s="21"/>
      <c r="H5" s="21"/>
      <c r="I5" s="21"/>
      <c r="J5" s="22"/>
      <c r="K5" s="22"/>
      <c r="L5" s="22"/>
      <c r="M5" s="22">
        <v>13</v>
      </c>
      <c r="N5" s="21">
        <v>35</v>
      </c>
      <c r="O5" s="21">
        <v>34</v>
      </c>
      <c r="P5" s="21">
        <v>35</v>
      </c>
      <c r="Q5" s="21">
        <v>23</v>
      </c>
      <c r="R5" s="22">
        <v>33</v>
      </c>
      <c r="S5" s="22">
        <v>24</v>
      </c>
      <c r="T5" s="22">
        <v>7</v>
      </c>
      <c r="U5" s="22"/>
      <c r="V5" s="21"/>
      <c r="W5" s="22"/>
      <c r="X5" s="21"/>
      <c r="Y5" s="21"/>
      <c r="Z5" s="23">
        <v>204</v>
      </c>
      <c r="AA5" s="24">
        <v>145</v>
      </c>
      <c r="AB5" s="24">
        <f t="shared" ref="AB5:AB38" si="0">AA5*Z5</f>
        <v>29580</v>
      </c>
      <c r="AC5" s="24">
        <v>66</v>
      </c>
      <c r="AD5" s="25">
        <f t="shared" ref="AD5:AD38" si="1">AC5*Z5</f>
        <v>13464</v>
      </c>
    </row>
    <row r="6" spans="1:30" ht="85.5" customHeight="1" x14ac:dyDescent="0.25">
      <c r="A6" s="8"/>
      <c r="B6" s="19" t="s">
        <v>66</v>
      </c>
      <c r="C6" s="29" t="s">
        <v>81</v>
      </c>
      <c r="D6" s="20" t="s">
        <v>3</v>
      </c>
      <c r="E6" s="21"/>
      <c r="F6" s="21"/>
      <c r="G6" s="21"/>
      <c r="H6" s="21"/>
      <c r="I6" s="21"/>
      <c r="J6" s="22"/>
      <c r="K6" s="22"/>
      <c r="L6" s="22"/>
      <c r="M6" s="22"/>
      <c r="N6" s="21">
        <v>1</v>
      </c>
      <c r="O6" s="21"/>
      <c r="P6" s="21">
        <v>2</v>
      </c>
      <c r="Q6" s="21">
        <v>2</v>
      </c>
      <c r="R6" s="22"/>
      <c r="S6" s="22">
        <v>4</v>
      </c>
      <c r="T6" s="22">
        <v>3</v>
      </c>
      <c r="U6" s="22"/>
      <c r="V6" s="21">
        <v>3</v>
      </c>
      <c r="W6" s="22">
        <v>1</v>
      </c>
      <c r="X6" s="21"/>
      <c r="Y6" s="21"/>
      <c r="Z6" s="23">
        <v>16</v>
      </c>
      <c r="AA6" s="24">
        <v>99</v>
      </c>
      <c r="AB6" s="24">
        <f t="shared" si="0"/>
        <v>1584</v>
      </c>
      <c r="AC6" s="24">
        <v>57.01</v>
      </c>
      <c r="AD6" s="25">
        <f t="shared" si="1"/>
        <v>912.16</v>
      </c>
    </row>
    <row r="7" spans="1:30" ht="85.5" customHeight="1" x14ac:dyDescent="0.25">
      <c r="A7" s="8"/>
      <c r="B7" s="19" t="s">
        <v>66</v>
      </c>
      <c r="C7" s="29" t="s">
        <v>81</v>
      </c>
      <c r="D7" s="20" t="s">
        <v>68</v>
      </c>
      <c r="E7" s="21"/>
      <c r="F7" s="21"/>
      <c r="G7" s="21"/>
      <c r="H7" s="21"/>
      <c r="I7" s="21"/>
      <c r="J7" s="22"/>
      <c r="K7" s="22"/>
      <c r="L7" s="22"/>
      <c r="M7" s="22"/>
      <c r="N7" s="21"/>
      <c r="O7" s="21"/>
      <c r="P7" s="21">
        <v>1</v>
      </c>
      <c r="Q7" s="21"/>
      <c r="R7" s="22"/>
      <c r="S7" s="22">
        <v>3</v>
      </c>
      <c r="T7" s="22">
        <v>3</v>
      </c>
      <c r="U7" s="22"/>
      <c r="V7" s="21">
        <v>1</v>
      </c>
      <c r="W7" s="22">
        <v>1</v>
      </c>
      <c r="X7" s="21"/>
      <c r="Y7" s="21"/>
      <c r="Z7" s="23">
        <v>9</v>
      </c>
      <c r="AA7" s="24">
        <v>99</v>
      </c>
      <c r="AB7" s="24">
        <f t="shared" si="0"/>
        <v>891</v>
      </c>
      <c r="AC7" s="24">
        <v>57.01</v>
      </c>
      <c r="AD7" s="25">
        <f t="shared" si="1"/>
        <v>513.09</v>
      </c>
    </row>
    <row r="8" spans="1:30" ht="85.5" customHeight="1" x14ac:dyDescent="0.25">
      <c r="A8" s="8"/>
      <c r="B8" s="19" t="s">
        <v>67</v>
      </c>
      <c r="C8" s="29" t="s">
        <v>81</v>
      </c>
      <c r="D8" s="20" t="s">
        <v>4</v>
      </c>
      <c r="E8" s="21"/>
      <c r="F8" s="21"/>
      <c r="G8" s="21"/>
      <c r="H8" s="21"/>
      <c r="I8" s="21"/>
      <c r="J8" s="22"/>
      <c r="K8" s="22"/>
      <c r="L8" s="22"/>
      <c r="M8" s="22"/>
      <c r="N8" s="21"/>
      <c r="O8" s="21"/>
      <c r="P8" s="21">
        <v>2</v>
      </c>
      <c r="Q8" s="21"/>
      <c r="R8" s="22"/>
      <c r="S8" s="22"/>
      <c r="T8" s="22">
        <v>3</v>
      </c>
      <c r="U8" s="22"/>
      <c r="V8" s="21"/>
      <c r="W8" s="22"/>
      <c r="X8" s="21"/>
      <c r="Y8" s="21"/>
      <c r="Z8" s="23">
        <v>5</v>
      </c>
      <c r="AA8" s="24">
        <v>115</v>
      </c>
      <c r="AB8" s="24">
        <f t="shared" si="0"/>
        <v>575</v>
      </c>
      <c r="AC8" s="24">
        <v>57.01</v>
      </c>
      <c r="AD8" s="25">
        <f t="shared" si="1"/>
        <v>285.05</v>
      </c>
    </row>
    <row r="9" spans="1:30" ht="102.75" customHeight="1" x14ac:dyDescent="0.25">
      <c r="A9" s="8"/>
      <c r="B9" s="19" t="s">
        <v>67</v>
      </c>
      <c r="C9" s="29" t="s">
        <v>81</v>
      </c>
      <c r="D9" s="20" t="s">
        <v>3</v>
      </c>
      <c r="E9" s="21"/>
      <c r="F9" s="21"/>
      <c r="G9" s="21"/>
      <c r="H9" s="21"/>
      <c r="I9" s="21"/>
      <c r="J9" s="22"/>
      <c r="K9" s="22"/>
      <c r="L9" s="22"/>
      <c r="M9" s="22"/>
      <c r="N9" s="21"/>
      <c r="O9" s="21">
        <v>1</v>
      </c>
      <c r="P9" s="21"/>
      <c r="Q9" s="21"/>
      <c r="R9" s="22"/>
      <c r="S9" s="22"/>
      <c r="T9" s="22"/>
      <c r="U9" s="22"/>
      <c r="V9" s="21"/>
      <c r="W9" s="22"/>
      <c r="X9" s="21"/>
      <c r="Y9" s="21"/>
      <c r="Z9" s="23">
        <v>1</v>
      </c>
      <c r="AA9" s="24">
        <v>115</v>
      </c>
      <c r="AB9" s="24">
        <f t="shared" si="0"/>
        <v>115</v>
      </c>
      <c r="AC9" s="24">
        <v>57.01</v>
      </c>
      <c r="AD9" s="25">
        <f t="shared" si="1"/>
        <v>57.01</v>
      </c>
    </row>
    <row r="10" spans="1:30" ht="123" customHeight="1" x14ac:dyDescent="0.25">
      <c r="A10" s="8"/>
      <c r="B10" s="19" t="s">
        <v>67</v>
      </c>
      <c r="C10" s="29" t="s">
        <v>81</v>
      </c>
      <c r="D10" s="20" t="s">
        <v>8</v>
      </c>
      <c r="E10" s="21"/>
      <c r="F10" s="21"/>
      <c r="G10" s="21"/>
      <c r="H10" s="21"/>
      <c r="I10" s="21"/>
      <c r="J10" s="22"/>
      <c r="K10" s="22"/>
      <c r="L10" s="22"/>
      <c r="M10" s="22"/>
      <c r="N10" s="21"/>
      <c r="O10" s="21"/>
      <c r="P10" s="21"/>
      <c r="Q10" s="21">
        <v>1</v>
      </c>
      <c r="R10" s="22"/>
      <c r="S10" s="22"/>
      <c r="T10" s="22"/>
      <c r="U10" s="22"/>
      <c r="V10" s="21"/>
      <c r="W10" s="22"/>
      <c r="X10" s="21"/>
      <c r="Y10" s="21"/>
      <c r="Z10" s="23">
        <v>1</v>
      </c>
      <c r="AA10" s="24">
        <v>115</v>
      </c>
      <c r="AB10" s="24">
        <f t="shared" si="0"/>
        <v>115</v>
      </c>
      <c r="AC10" s="24">
        <v>57.01</v>
      </c>
      <c r="AD10" s="25">
        <f t="shared" si="1"/>
        <v>57.01</v>
      </c>
    </row>
    <row r="11" spans="1:30" ht="85.5" customHeight="1" x14ac:dyDescent="0.25">
      <c r="A11" s="8"/>
      <c r="B11" s="19" t="s">
        <v>69</v>
      </c>
      <c r="C11" s="20" t="s">
        <v>86</v>
      </c>
      <c r="D11" s="20" t="s">
        <v>3</v>
      </c>
      <c r="E11" s="21"/>
      <c r="F11" s="21"/>
      <c r="G11" s="21"/>
      <c r="H11" s="21"/>
      <c r="I11" s="21"/>
      <c r="J11" s="22"/>
      <c r="K11" s="22"/>
      <c r="L11" s="22"/>
      <c r="M11" s="22"/>
      <c r="N11" s="21">
        <v>1</v>
      </c>
      <c r="O11" s="21"/>
      <c r="P11" s="21">
        <v>3</v>
      </c>
      <c r="Q11" s="21">
        <v>3</v>
      </c>
      <c r="R11" s="22"/>
      <c r="S11" s="22">
        <v>5</v>
      </c>
      <c r="T11" s="22">
        <v>5</v>
      </c>
      <c r="U11" s="22"/>
      <c r="V11" s="21">
        <v>1</v>
      </c>
      <c r="W11" s="22"/>
      <c r="X11" s="21"/>
      <c r="Y11" s="21"/>
      <c r="Z11" s="23">
        <v>18</v>
      </c>
      <c r="AA11" s="24">
        <v>125</v>
      </c>
      <c r="AB11" s="24">
        <f t="shared" si="0"/>
        <v>2250</v>
      </c>
      <c r="AC11" s="24">
        <v>64.06</v>
      </c>
      <c r="AD11" s="25">
        <f t="shared" si="1"/>
        <v>1153.08</v>
      </c>
    </row>
    <row r="12" spans="1:30" ht="103.5" customHeight="1" x14ac:dyDescent="0.25">
      <c r="A12" s="8"/>
      <c r="B12" s="19" t="s">
        <v>69</v>
      </c>
      <c r="C12" s="20" t="s">
        <v>86</v>
      </c>
      <c r="D12" s="20" t="s">
        <v>8</v>
      </c>
      <c r="E12" s="21"/>
      <c r="F12" s="21"/>
      <c r="G12" s="21"/>
      <c r="H12" s="21"/>
      <c r="I12" s="21"/>
      <c r="J12" s="22"/>
      <c r="K12" s="22"/>
      <c r="L12" s="22"/>
      <c r="M12" s="22"/>
      <c r="N12" s="21">
        <v>2</v>
      </c>
      <c r="O12" s="21"/>
      <c r="P12" s="21">
        <v>5</v>
      </c>
      <c r="Q12" s="21">
        <v>4</v>
      </c>
      <c r="R12" s="22"/>
      <c r="S12" s="22">
        <v>4</v>
      </c>
      <c r="T12" s="22">
        <v>4</v>
      </c>
      <c r="U12" s="22"/>
      <c r="V12" s="21"/>
      <c r="W12" s="22"/>
      <c r="X12" s="21"/>
      <c r="Y12" s="21"/>
      <c r="Z12" s="23">
        <v>19</v>
      </c>
      <c r="AA12" s="24">
        <v>125</v>
      </c>
      <c r="AB12" s="24">
        <f t="shared" si="0"/>
        <v>2375</v>
      </c>
      <c r="AC12" s="24">
        <v>64.06</v>
      </c>
      <c r="AD12" s="25">
        <f t="shared" si="1"/>
        <v>1217.1400000000001</v>
      </c>
    </row>
    <row r="13" spans="1:30" ht="96" customHeight="1" x14ac:dyDescent="0.25">
      <c r="A13" s="8"/>
      <c r="B13" s="19" t="s">
        <v>70</v>
      </c>
      <c r="C13" s="20" t="s">
        <v>82</v>
      </c>
      <c r="D13" s="20" t="s">
        <v>64</v>
      </c>
      <c r="E13" s="21"/>
      <c r="F13" s="21"/>
      <c r="G13" s="21"/>
      <c r="H13" s="21"/>
      <c r="I13" s="21"/>
      <c r="J13" s="22"/>
      <c r="K13" s="22"/>
      <c r="L13" s="22"/>
      <c r="M13" s="22"/>
      <c r="N13" s="21">
        <v>1</v>
      </c>
      <c r="O13" s="21"/>
      <c r="P13" s="21">
        <v>3</v>
      </c>
      <c r="Q13" s="21"/>
      <c r="R13" s="22"/>
      <c r="S13" s="22"/>
      <c r="T13" s="22"/>
      <c r="U13" s="22"/>
      <c r="V13" s="21"/>
      <c r="W13" s="22"/>
      <c r="X13" s="21"/>
      <c r="Y13" s="21"/>
      <c r="Z13" s="23">
        <v>4</v>
      </c>
      <c r="AA13" s="24">
        <v>99</v>
      </c>
      <c r="AB13" s="24">
        <f t="shared" si="0"/>
        <v>396</v>
      </c>
      <c r="AC13" s="24">
        <v>54.9</v>
      </c>
      <c r="AD13" s="25">
        <f t="shared" si="1"/>
        <v>219.6</v>
      </c>
    </row>
    <row r="14" spans="1:30" ht="105.75" customHeight="1" x14ac:dyDescent="0.25">
      <c r="A14" s="8"/>
      <c r="B14" s="19" t="s">
        <v>71</v>
      </c>
      <c r="C14" s="20" t="s">
        <v>87</v>
      </c>
      <c r="D14" s="20" t="s">
        <v>73</v>
      </c>
      <c r="E14" s="21"/>
      <c r="F14" s="21"/>
      <c r="G14" s="21"/>
      <c r="H14" s="21"/>
      <c r="I14" s="21"/>
      <c r="J14" s="22"/>
      <c r="K14" s="22"/>
      <c r="L14" s="22"/>
      <c r="M14" s="22"/>
      <c r="N14" s="21">
        <v>1</v>
      </c>
      <c r="O14" s="21"/>
      <c r="P14" s="21"/>
      <c r="Q14" s="21"/>
      <c r="R14" s="22"/>
      <c r="S14" s="22"/>
      <c r="T14" s="22"/>
      <c r="U14" s="22"/>
      <c r="V14" s="21"/>
      <c r="W14" s="22"/>
      <c r="X14" s="21"/>
      <c r="Y14" s="21"/>
      <c r="Z14" s="23">
        <v>1</v>
      </c>
      <c r="AA14" s="24">
        <v>100</v>
      </c>
      <c r="AB14" s="24">
        <f t="shared" si="0"/>
        <v>100</v>
      </c>
      <c r="AC14" s="24">
        <v>54.9</v>
      </c>
      <c r="AD14" s="25">
        <f t="shared" si="1"/>
        <v>54.9</v>
      </c>
    </row>
    <row r="15" spans="1:30" ht="85.5" customHeight="1" x14ac:dyDescent="0.25">
      <c r="A15" s="8"/>
      <c r="B15" s="19" t="s">
        <v>72</v>
      </c>
      <c r="C15" s="20" t="s">
        <v>88</v>
      </c>
      <c r="D15" s="20" t="s">
        <v>9</v>
      </c>
      <c r="E15" s="21"/>
      <c r="F15" s="21"/>
      <c r="G15" s="21"/>
      <c r="H15" s="21"/>
      <c r="I15" s="21"/>
      <c r="J15" s="22"/>
      <c r="K15" s="22"/>
      <c r="L15" s="22"/>
      <c r="M15" s="22"/>
      <c r="N15" s="21"/>
      <c r="O15" s="21"/>
      <c r="P15" s="21"/>
      <c r="Q15" s="21"/>
      <c r="R15" s="22"/>
      <c r="S15" s="22">
        <v>2</v>
      </c>
      <c r="T15" s="22"/>
      <c r="U15" s="22"/>
      <c r="V15" s="21">
        <v>1</v>
      </c>
      <c r="W15" s="22">
        <v>1</v>
      </c>
      <c r="X15" s="21"/>
      <c r="Y15" s="21"/>
      <c r="Z15" s="23">
        <v>4</v>
      </c>
      <c r="AA15" s="24">
        <v>129</v>
      </c>
      <c r="AB15" s="24">
        <f t="shared" si="0"/>
        <v>516</v>
      </c>
      <c r="AC15" s="24">
        <v>64.98</v>
      </c>
      <c r="AD15" s="25">
        <f t="shared" si="1"/>
        <v>259.92</v>
      </c>
    </row>
    <row r="16" spans="1:30" ht="30.75" customHeight="1" x14ac:dyDescent="0.25">
      <c r="A16" s="8"/>
      <c r="B16" s="19" t="s">
        <v>72</v>
      </c>
      <c r="C16" s="20"/>
      <c r="D16" s="20" t="s">
        <v>74</v>
      </c>
      <c r="E16" s="21"/>
      <c r="F16" s="21"/>
      <c r="G16" s="21"/>
      <c r="H16" s="21"/>
      <c r="I16" s="21"/>
      <c r="J16" s="22"/>
      <c r="K16" s="22"/>
      <c r="L16" s="22"/>
      <c r="M16" s="22"/>
      <c r="N16" s="21">
        <v>2</v>
      </c>
      <c r="O16" s="21"/>
      <c r="P16" s="21"/>
      <c r="Q16" s="21"/>
      <c r="R16" s="22"/>
      <c r="S16" s="22">
        <v>6</v>
      </c>
      <c r="T16" s="22">
        <v>8</v>
      </c>
      <c r="U16" s="22"/>
      <c r="V16" s="21">
        <v>1</v>
      </c>
      <c r="W16" s="22"/>
      <c r="X16" s="21"/>
      <c r="Y16" s="21"/>
      <c r="Z16" s="23">
        <v>17</v>
      </c>
      <c r="AA16" s="24">
        <v>129</v>
      </c>
      <c r="AB16" s="24">
        <f t="shared" si="0"/>
        <v>2193</v>
      </c>
      <c r="AC16" s="24">
        <v>64.98</v>
      </c>
      <c r="AD16" s="25">
        <f t="shared" si="1"/>
        <v>1104.6600000000001</v>
      </c>
    </row>
    <row r="17" spans="1:30" ht="91.5" customHeight="1" x14ac:dyDescent="0.25">
      <c r="A17" s="8"/>
      <c r="B17" s="19" t="s">
        <v>14</v>
      </c>
      <c r="C17" s="20" t="s">
        <v>15</v>
      </c>
      <c r="D17" s="20" t="s">
        <v>16</v>
      </c>
      <c r="E17" s="21"/>
      <c r="F17" s="21"/>
      <c r="G17" s="21"/>
      <c r="H17" s="21"/>
      <c r="I17" s="21"/>
      <c r="J17" s="22"/>
      <c r="K17" s="22"/>
      <c r="L17" s="22"/>
      <c r="M17" s="22">
        <v>3</v>
      </c>
      <c r="N17" s="21">
        <v>22</v>
      </c>
      <c r="O17" s="21">
        <v>20</v>
      </c>
      <c r="P17" s="21">
        <v>12</v>
      </c>
      <c r="Q17" s="21">
        <v>8</v>
      </c>
      <c r="R17" s="22">
        <v>15</v>
      </c>
      <c r="S17" s="22">
        <v>9</v>
      </c>
      <c r="T17" s="22"/>
      <c r="U17" s="22"/>
      <c r="V17" s="21"/>
      <c r="W17" s="21"/>
      <c r="X17" s="21"/>
      <c r="Y17" s="21"/>
      <c r="Z17" s="23">
        <v>89</v>
      </c>
      <c r="AA17" s="24">
        <v>134</v>
      </c>
      <c r="AB17" s="24">
        <f t="shared" si="0"/>
        <v>11926</v>
      </c>
      <c r="AC17" s="24">
        <v>61</v>
      </c>
      <c r="AD17" s="25">
        <f t="shared" si="1"/>
        <v>5429</v>
      </c>
    </row>
    <row r="18" spans="1:30" ht="27.75" customHeight="1" x14ac:dyDescent="0.25">
      <c r="A18" s="8"/>
      <c r="B18" s="19" t="s">
        <v>17</v>
      </c>
      <c r="C18" s="20" t="s">
        <v>18</v>
      </c>
      <c r="D18" s="20" t="s">
        <v>19</v>
      </c>
      <c r="E18" s="21"/>
      <c r="F18" s="21"/>
      <c r="G18" s="21"/>
      <c r="H18" s="22"/>
      <c r="I18" s="22">
        <v>6</v>
      </c>
      <c r="J18" s="21">
        <v>16</v>
      </c>
      <c r="K18" s="21">
        <v>26</v>
      </c>
      <c r="L18" s="21">
        <v>36</v>
      </c>
      <c r="M18" s="21"/>
      <c r="N18" s="21"/>
      <c r="O18" s="21"/>
      <c r="P18" s="22"/>
      <c r="Q18" s="22"/>
      <c r="R18" s="21"/>
      <c r="S18" s="21"/>
      <c r="T18" s="21"/>
      <c r="U18" s="21"/>
      <c r="V18" s="21"/>
      <c r="W18" s="21"/>
      <c r="X18" s="21"/>
      <c r="Y18" s="21"/>
      <c r="Z18" s="23">
        <v>84</v>
      </c>
      <c r="AA18" s="24">
        <v>99</v>
      </c>
      <c r="AB18" s="24">
        <f t="shared" si="0"/>
        <v>8316</v>
      </c>
      <c r="AC18" s="24">
        <v>45</v>
      </c>
      <c r="AD18" s="25">
        <f t="shared" si="1"/>
        <v>3780</v>
      </c>
    </row>
    <row r="19" spans="1:30" ht="91.5" customHeight="1" x14ac:dyDescent="0.25">
      <c r="A19" s="8"/>
      <c r="B19" s="19" t="s">
        <v>17</v>
      </c>
      <c r="C19" s="20" t="s">
        <v>18</v>
      </c>
      <c r="D19" s="20" t="s">
        <v>20</v>
      </c>
      <c r="E19" s="21"/>
      <c r="F19" s="21"/>
      <c r="G19" s="21"/>
      <c r="H19" s="22"/>
      <c r="I19" s="22">
        <v>4</v>
      </c>
      <c r="J19" s="21">
        <v>6</v>
      </c>
      <c r="K19" s="21">
        <v>12</v>
      </c>
      <c r="L19" s="21">
        <v>12</v>
      </c>
      <c r="M19" s="21"/>
      <c r="N19" s="21"/>
      <c r="O19" s="21"/>
      <c r="P19" s="22"/>
      <c r="Q19" s="22"/>
      <c r="R19" s="21"/>
      <c r="S19" s="21"/>
      <c r="T19" s="21"/>
      <c r="U19" s="21"/>
      <c r="V19" s="21"/>
      <c r="W19" s="21"/>
      <c r="X19" s="21"/>
      <c r="Y19" s="21"/>
      <c r="Z19" s="23">
        <v>34</v>
      </c>
      <c r="AA19" s="24">
        <v>99</v>
      </c>
      <c r="AB19" s="24">
        <f t="shared" si="0"/>
        <v>3366</v>
      </c>
      <c r="AC19" s="24">
        <v>45</v>
      </c>
      <c r="AD19" s="25">
        <f t="shared" si="1"/>
        <v>1530</v>
      </c>
    </row>
    <row r="20" spans="1:30" ht="98.25" customHeight="1" x14ac:dyDescent="0.25">
      <c r="A20" s="8"/>
      <c r="B20" s="19" t="s">
        <v>75</v>
      </c>
      <c r="C20" s="20" t="s">
        <v>89</v>
      </c>
      <c r="D20" s="20" t="s">
        <v>78</v>
      </c>
      <c r="E20" s="21"/>
      <c r="F20" s="21"/>
      <c r="G20" s="21"/>
      <c r="H20" s="22"/>
      <c r="I20" s="22"/>
      <c r="J20" s="21"/>
      <c r="K20" s="21"/>
      <c r="L20" s="21"/>
      <c r="M20" s="21"/>
      <c r="N20" s="21"/>
      <c r="O20" s="21"/>
      <c r="P20" s="22"/>
      <c r="Q20" s="22"/>
      <c r="R20" s="21"/>
      <c r="S20" s="21">
        <v>2</v>
      </c>
      <c r="T20" s="21">
        <v>3</v>
      </c>
      <c r="U20" s="21"/>
      <c r="V20" s="21"/>
      <c r="W20" s="21"/>
      <c r="X20" s="21"/>
      <c r="Y20" s="21"/>
      <c r="Z20" s="23">
        <v>5</v>
      </c>
      <c r="AA20" s="24">
        <v>129</v>
      </c>
      <c r="AB20" s="24">
        <f t="shared" si="0"/>
        <v>645</v>
      </c>
      <c r="AC20" s="24">
        <v>62.85</v>
      </c>
      <c r="AD20" s="25">
        <f t="shared" si="1"/>
        <v>314.25</v>
      </c>
    </row>
    <row r="21" spans="1:30" ht="93" customHeight="1" x14ac:dyDescent="0.25">
      <c r="A21" s="8"/>
      <c r="B21" s="19" t="s">
        <v>76</v>
      </c>
      <c r="C21" s="20" t="s">
        <v>90</v>
      </c>
      <c r="D21" s="20" t="s">
        <v>28</v>
      </c>
      <c r="E21" s="21"/>
      <c r="F21" s="21"/>
      <c r="G21" s="21"/>
      <c r="H21" s="22"/>
      <c r="I21" s="22"/>
      <c r="J21" s="21"/>
      <c r="K21" s="21"/>
      <c r="L21" s="21"/>
      <c r="M21" s="21"/>
      <c r="N21" s="21"/>
      <c r="O21" s="21">
        <v>1</v>
      </c>
      <c r="P21" s="22"/>
      <c r="Q21" s="22"/>
      <c r="R21" s="21"/>
      <c r="S21" s="21"/>
      <c r="T21" s="21"/>
      <c r="U21" s="21"/>
      <c r="V21" s="21"/>
      <c r="W21" s="21"/>
      <c r="X21" s="21"/>
      <c r="Y21" s="21"/>
      <c r="Z21" s="23">
        <v>1</v>
      </c>
      <c r="AA21" s="24">
        <v>100</v>
      </c>
      <c r="AB21" s="24">
        <f t="shared" si="0"/>
        <v>100</v>
      </c>
      <c r="AC21" s="24">
        <v>60.74</v>
      </c>
      <c r="AD21" s="25">
        <f t="shared" si="1"/>
        <v>60.74</v>
      </c>
    </row>
    <row r="22" spans="1:30" ht="101.25" customHeight="1" x14ac:dyDescent="0.25">
      <c r="A22" s="8"/>
      <c r="B22" s="19" t="s">
        <v>77</v>
      </c>
      <c r="C22" s="20" t="s">
        <v>91</v>
      </c>
      <c r="D22" s="20" t="s">
        <v>73</v>
      </c>
      <c r="E22" s="21"/>
      <c r="F22" s="21"/>
      <c r="G22" s="21"/>
      <c r="H22" s="22"/>
      <c r="I22" s="22"/>
      <c r="J22" s="21"/>
      <c r="K22" s="21"/>
      <c r="L22" s="21"/>
      <c r="M22" s="21"/>
      <c r="N22" s="21"/>
      <c r="O22" s="21"/>
      <c r="P22" s="22"/>
      <c r="Q22" s="22"/>
      <c r="R22" s="21"/>
      <c r="S22" s="21">
        <v>1</v>
      </c>
      <c r="T22" s="21"/>
      <c r="U22" s="21"/>
      <c r="V22" s="21">
        <v>1</v>
      </c>
      <c r="W22" s="21"/>
      <c r="X22" s="21"/>
      <c r="Y22" s="21"/>
      <c r="Z22" s="23">
        <v>2</v>
      </c>
      <c r="AA22" s="24">
        <v>123</v>
      </c>
      <c r="AB22" s="24">
        <f t="shared" si="0"/>
        <v>246</v>
      </c>
      <c r="AC22" s="24">
        <v>62.85</v>
      </c>
      <c r="AD22" s="25">
        <f t="shared" si="1"/>
        <v>125.7</v>
      </c>
    </row>
    <row r="23" spans="1:30" ht="79.5" customHeight="1" x14ac:dyDescent="0.25">
      <c r="A23" s="8"/>
      <c r="B23" s="19" t="s">
        <v>21</v>
      </c>
      <c r="C23" s="20" t="s">
        <v>22</v>
      </c>
      <c r="D23" s="20" t="s">
        <v>23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1</v>
      </c>
      <c r="S23" s="21"/>
      <c r="T23" s="22"/>
      <c r="U23" s="21"/>
      <c r="V23" s="21"/>
      <c r="W23" s="21"/>
      <c r="X23" s="21"/>
      <c r="Y23" s="21"/>
      <c r="Z23" s="23">
        <v>1</v>
      </c>
      <c r="AA23" s="24">
        <v>123</v>
      </c>
      <c r="AB23" s="24">
        <f t="shared" si="0"/>
        <v>123</v>
      </c>
      <c r="AC23" s="24">
        <v>56</v>
      </c>
      <c r="AD23" s="25">
        <f t="shared" si="1"/>
        <v>56</v>
      </c>
    </row>
    <row r="24" spans="1:30" ht="93" customHeight="1" x14ac:dyDescent="0.25">
      <c r="A24" s="7"/>
      <c r="B24" s="19" t="s">
        <v>24</v>
      </c>
      <c r="C24" s="20" t="s">
        <v>25</v>
      </c>
      <c r="D24" s="20" t="s">
        <v>26</v>
      </c>
      <c r="E24" s="21"/>
      <c r="F24" s="21"/>
      <c r="G24" s="21"/>
      <c r="H24" s="21"/>
      <c r="I24" s="21"/>
      <c r="J24" s="22"/>
      <c r="K24" s="22"/>
      <c r="L24" s="22"/>
      <c r="M24" s="22">
        <v>35</v>
      </c>
      <c r="N24" s="21">
        <v>47</v>
      </c>
      <c r="O24" s="21">
        <v>42</v>
      </c>
      <c r="P24" s="21">
        <v>36</v>
      </c>
      <c r="Q24" s="21">
        <v>29</v>
      </c>
      <c r="R24" s="22">
        <v>36</v>
      </c>
      <c r="S24" s="22">
        <v>32</v>
      </c>
      <c r="T24" s="22">
        <v>3</v>
      </c>
      <c r="U24" s="22"/>
      <c r="V24" s="21"/>
      <c r="W24" s="21"/>
      <c r="X24" s="21"/>
      <c r="Y24" s="21"/>
      <c r="Z24" s="23">
        <v>260</v>
      </c>
      <c r="AA24" s="24">
        <v>130</v>
      </c>
      <c r="AB24" s="24">
        <f t="shared" si="0"/>
        <v>33800</v>
      </c>
      <c r="AC24" s="24">
        <v>59</v>
      </c>
      <c r="AD24" s="25">
        <f t="shared" si="1"/>
        <v>15340</v>
      </c>
    </row>
    <row r="25" spans="1:30" ht="76.5" customHeight="1" x14ac:dyDescent="0.25">
      <c r="A25" s="8"/>
      <c r="B25" s="19" t="s">
        <v>24</v>
      </c>
      <c r="C25" s="20" t="s">
        <v>25</v>
      </c>
      <c r="D25" s="20" t="s">
        <v>20</v>
      </c>
      <c r="E25" s="21"/>
      <c r="F25" s="21"/>
      <c r="G25" s="21"/>
      <c r="H25" s="21"/>
      <c r="I25" s="21"/>
      <c r="J25" s="22"/>
      <c r="K25" s="22"/>
      <c r="L25" s="22"/>
      <c r="M25" s="22">
        <v>26</v>
      </c>
      <c r="N25" s="21">
        <v>34</v>
      </c>
      <c r="O25" s="21">
        <v>28</v>
      </c>
      <c r="P25" s="21">
        <v>15</v>
      </c>
      <c r="Q25" s="21">
        <v>10</v>
      </c>
      <c r="R25" s="22">
        <v>17</v>
      </c>
      <c r="S25" s="22">
        <v>16</v>
      </c>
      <c r="T25" s="22"/>
      <c r="U25" s="22"/>
      <c r="V25" s="21"/>
      <c r="W25" s="21"/>
      <c r="X25" s="21"/>
      <c r="Y25" s="21"/>
      <c r="Z25" s="23">
        <v>146</v>
      </c>
      <c r="AA25" s="24">
        <v>130</v>
      </c>
      <c r="AB25" s="24">
        <f t="shared" si="0"/>
        <v>18980</v>
      </c>
      <c r="AC25" s="24">
        <v>59</v>
      </c>
      <c r="AD25" s="25">
        <f t="shared" si="1"/>
        <v>8614</v>
      </c>
    </row>
    <row r="26" spans="1:30" ht="105" customHeight="1" x14ac:dyDescent="0.25">
      <c r="A26" s="8"/>
      <c r="B26" s="19" t="s">
        <v>27</v>
      </c>
      <c r="C26" s="20" t="s">
        <v>18</v>
      </c>
      <c r="D26" s="20" t="s">
        <v>28</v>
      </c>
      <c r="E26" s="21"/>
      <c r="F26" s="21"/>
      <c r="G26" s="21"/>
      <c r="H26" s="21"/>
      <c r="I26" s="21"/>
      <c r="J26" s="22"/>
      <c r="K26" s="22"/>
      <c r="L26" s="22"/>
      <c r="M26" s="22">
        <v>23</v>
      </c>
      <c r="N26" s="21">
        <v>88</v>
      </c>
      <c r="O26" s="21">
        <v>66</v>
      </c>
      <c r="P26" s="21">
        <v>74</v>
      </c>
      <c r="Q26" s="21">
        <v>69</v>
      </c>
      <c r="R26" s="22">
        <v>64</v>
      </c>
      <c r="S26" s="22">
        <v>74</v>
      </c>
      <c r="T26" s="22"/>
      <c r="U26" s="22"/>
      <c r="V26" s="21"/>
      <c r="W26" s="21"/>
      <c r="X26" s="21"/>
      <c r="Y26" s="21"/>
      <c r="Z26" s="23">
        <v>458</v>
      </c>
      <c r="AA26" s="24">
        <v>123</v>
      </c>
      <c r="AB26" s="24">
        <f t="shared" si="0"/>
        <v>56334</v>
      </c>
      <c r="AC26" s="24">
        <v>56</v>
      </c>
      <c r="AD26" s="25">
        <f t="shared" si="1"/>
        <v>25648</v>
      </c>
    </row>
    <row r="27" spans="1:30" ht="81" customHeight="1" x14ac:dyDescent="0.25">
      <c r="A27" s="8"/>
      <c r="B27" s="19" t="s">
        <v>27</v>
      </c>
      <c r="C27" s="20" t="s">
        <v>18</v>
      </c>
      <c r="D27" s="20" t="s">
        <v>26</v>
      </c>
      <c r="E27" s="21"/>
      <c r="F27" s="21"/>
      <c r="G27" s="21"/>
      <c r="H27" s="21"/>
      <c r="I27" s="21"/>
      <c r="J27" s="22"/>
      <c r="K27" s="22"/>
      <c r="L27" s="22"/>
      <c r="M27" s="22">
        <v>30</v>
      </c>
      <c r="N27" s="21">
        <v>98</v>
      </c>
      <c r="O27" s="21">
        <v>125</v>
      </c>
      <c r="P27" s="21">
        <v>194</v>
      </c>
      <c r="Q27" s="21">
        <v>189</v>
      </c>
      <c r="R27" s="22">
        <v>196</v>
      </c>
      <c r="S27" s="22">
        <v>194</v>
      </c>
      <c r="T27" s="22">
        <v>18</v>
      </c>
      <c r="U27" s="22"/>
      <c r="V27" s="21">
        <v>2</v>
      </c>
      <c r="W27" s="21"/>
      <c r="X27" s="21"/>
      <c r="Y27" s="21"/>
      <c r="Z27" s="23">
        <v>1046</v>
      </c>
      <c r="AA27" s="24">
        <v>123</v>
      </c>
      <c r="AB27" s="24">
        <f t="shared" si="0"/>
        <v>128658</v>
      </c>
      <c r="AC27" s="24">
        <v>56</v>
      </c>
      <c r="AD27" s="25">
        <f t="shared" si="1"/>
        <v>58576</v>
      </c>
    </row>
    <row r="28" spans="1:30" ht="42" customHeight="1" x14ac:dyDescent="0.25">
      <c r="A28" s="12"/>
      <c r="B28" s="19" t="s">
        <v>29</v>
      </c>
      <c r="C28" s="20" t="s">
        <v>30</v>
      </c>
      <c r="D28" s="20" t="s">
        <v>31</v>
      </c>
      <c r="E28" s="21"/>
      <c r="F28" s="21"/>
      <c r="G28" s="21"/>
      <c r="H28" s="21"/>
      <c r="I28" s="21"/>
      <c r="J28" s="22"/>
      <c r="K28" s="22"/>
      <c r="L28" s="22"/>
      <c r="M28" s="22">
        <v>46</v>
      </c>
      <c r="N28" s="21">
        <v>67</v>
      </c>
      <c r="O28" s="21">
        <v>63</v>
      </c>
      <c r="P28" s="21">
        <v>63</v>
      </c>
      <c r="Q28" s="21">
        <v>56</v>
      </c>
      <c r="R28" s="22">
        <v>57</v>
      </c>
      <c r="S28" s="22">
        <v>48</v>
      </c>
      <c r="T28" s="22">
        <v>5</v>
      </c>
      <c r="U28" s="22"/>
      <c r="V28" s="21"/>
      <c r="W28" s="21"/>
      <c r="X28" s="21"/>
      <c r="Y28" s="21"/>
      <c r="Z28" s="23">
        <v>405</v>
      </c>
      <c r="AA28" s="24">
        <v>128</v>
      </c>
      <c r="AB28" s="24">
        <f t="shared" si="0"/>
        <v>51840</v>
      </c>
      <c r="AC28" s="24">
        <v>58</v>
      </c>
      <c r="AD28" s="25">
        <f t="shared" si="1"/>
        <v>23490</v>
      </c>
    </row>
    <row r="29" spans="1:30" ht="57" customHeight="1" x14ac:dyDescent="0.25">
      <c r="A29" s="14"/>
      <c r="B29" s="30" t="s">
        <v>29</v>
      </c>
      <c r="C29" s="20" t="s">
        <v>30</v>
      </c>
      <c r="D29" s="20" t="s">
        <v>32</v>
      </c>
      <c r="E29" s="21"/>
      <c r="F29" s="21"/>
      <c r="G29" s="21"/>
      <c r="H29" s="21"/>
      <c r="I29" s="21"/>
      <c r="J29" s="22"/>
      <c r="K29" s="22"/>
      <c r="L29" s="22"/>
      <c r="M29" s="22">
        <v>10</v>
      </c>
      <c r="N29" s="21">
        <v>37</v>
      </c>
      <c r="O29" s="21">
        <v>25</v>
      </c>
      <c r="P29" s="21">
        <v>29</v>
      </c>
      <c r="Q29" s="21">
        <v>25</v>
      </c>
      <c r="R29" s="22">
        <v>22</v>
      </c>
      <c r="S29" s="22">
        <v>15</v>
      </c>
      <c r="T29" s="22">
        <v>3</v>
      </c>
      <c r="U29" s="22"/>
      <c r="V29" s="21"/>
      <c r="W29" s="21"/>
      <c r="X29" s="21"/>
      <c r="Y29" s="21"/>
      <c r="Z29" s="23">
        <v>166</v>
      </c>
      <c r="AA29" s="24">
        <v>128</v>
      </c>
      <c r="AB29" s="24">
        <f t="shared" si="0"/>
        <v>21248</v>
      </c>
      <c r="AC29" s="24">
        <v>58</v>
      </c>
      <c r="AD29" s="25">
        <f t="shared" si="1"/>
        <v>9628</v>
      </c>
    </row>
    <row r="30" spans="1:30" ht="123" customHeight="1" x14ac:dyDescent="0.25">
      <c r="A30" s="13"/>
      <c r="B30" s="19" t="s">
        <v>79</v>
      </c>
      <c r="C30" s="20" t="s">
        <v>83</v>
      </c>
      <c r="D30" s="20" t="s">
        <v>80</v>
      </c>
      <c r="E30" s="21"/>
      <c r="F30" s="21"/>
      <c r="G30" s="21"/>
      <c r="H30" s="21"/>
      <c r="I30" s="21"/>
      <c r="J30" s="22"/>
      <c r="K30" s="22"/>
      <c r="L30" s="22"/>
      <c r="M30" s="22"/>
      <c r="N30" s="21"/>
      <c r="O30" s="21"/>
      <c r="P30" s="21"/>
      <c r="Q30" s="21"/>
      <c r="R30" s="22"/>
      <c r="S30" s="22"/>
      <c r="T30" s="22"/>
      <c r="U30" s="22"/>
      <c r="V30" s="21"/>
      <c r="W30" s="21">
        <v>1</v>
      </c>
      <c r="X30" s="21"/>
      <c r="Y30" s="21"/>
      <c r="Z30" s="23">
        <v>1</v>
      </c>
      <c r="AA30" s="24">
        <v>130</v>
      </c>
      <c r="AB30" s="24">
        <f t="shared" si="0"/>
        <v>130</v>
      </c>
      <c r="AC30" s="24">
        <v>58.44</v>
      </c>
      <c r="AD30" s="25">
        <f t="shared" si="1"/>
        <v>58.44</v>
      </c>
    </row>
    <row r="31" spans="1:30" ht="39" customHeight="1" x14ac:dyDescent="0.25">
      <c r="A31" s="12"/>
      <c r="B31" s="19" t="s">
        <v>33</v>
      </c>
      <c r="C31" s="20" t="s">
        <v>34</v>
      </c>
      <c r="D31" s="20" t="s">
        <v>28</v>
      </c>
      <c r="E31" s="21"/>
      <c r="F31" s="21"/>
      <c r="G31" s="21"/>
      <c r="H31" s="21"/>
      <c r="I31" s="21"/>
      <c r="J31" s="22"/>
      <c r="K31" s="22"/>
      <c r="L31" s="22"/>
      <c r="M31" s="22">
        <v>14</v>
      </c>
      <c r="N31" s="21">
        <v>34</v>
      </c>
      <c r="O31" s="21">
        <v>32</v>
      </c>
      <c r="P31" s="21">
        <v>34</v>
      </c>
      <c r="Q31" s="21">
        <v>22</v>
      </c>
      <c r="R31" s="22">
        <v>31</v>
      </c>
      <c r="S31" s="22">
        <v>23</v>
      </c>
      <c r="T31" s="22">
        <v>4</v>
      </c>
      <c r="U31" s="22"/>
      <c r="V31" s="21"/>
      <c r="W31" s="21"/>
      <c r="X31" s="21"/>
      <c r="Y31" s="21"/>
      <c r="Z31" s="23">
        <v>194</v>
      </c>
      <c r="AA31" s="24">
        <v>143</v>
      </c>
      <c r="AB31" s="24">
        <f t="shared" si="0"/>
        <v>27742</v>
      </c>
      <c r="AC31" s="24">
        <v>65</v>
      </c>
      <c r="AD31" s="25">
        <f t="shared" si="1"/>
        <v>12610</v>
      </c>
    </row>
    <row r="32" spans="1:30" ht="46.9" customHeight="1" x14ac:dyDescent="0.25">
      <c r="A32" s="14"/>
      <c r="B32" s="30" t="s">
        <v>33</v>
      </c>
      <c r="C32" s="20" t="s">
        <v>34</v>
      </c>
      <c r="D32" s="20" t="s">
        <v>35</v>
      </c>
      <c r="E32" s="21"/>
      <c r="F32" s="21"/>
      <c r="G32" s="21"/>
      <c r="H32" s="21"/>
      <c r="I32" s="21"/>
      <c r="J32" s="22"/>
      <c r="K32" s="22"/>
      <c r="L32" s="22"/>
      <c r="M32" s="22">
        <v>7</v>
      </c>
      <c r="N32" s="21">
        <v>28</v>
      </c>
      <c r="O32" s="21">
        <v>26</v>
      </c>
      <c r="P32" s="21">
        <v>18</v>
      </c>
      <c r="Q32" s="21">
        <v>16</v>
      </c>
      <c r="R32" s="22">
        <v>19</v>
      </c>
      <c r="S32" s="22">
        <v>15</v>
      </c>
      <c r="T32" s="22"/>
      <c r="U32" s="22"/>
      <c r="V32" s="21"/>
      <c r="W32" s="21"/>
      <c r="X32" s="21"/>
      <c r="Y32" s="21"/>
      <c r="Z32" s="23">
        <v>129</v>
      </c>
      <c r="AA32" s="24">
        <v>143</v>
      </c>
      <c r="AB32" s="24">
        <f t="shared" si="0"/>
        <v>18447</v>
      </c>
      <c r="AC32" s="24">
        <v>65</v>
      </c>
      <c r="AD32" s="25">
        <f t="shared" si="1"/>
        <v>8385</v>
      </c>
    </row>
    <row r="33" spans="1:30" ht="84.75" customHeight="1" x14ac:dyDescent="0.25">
      <c r="A33" s="15"/>
      <c r="B33" s="19" t="s">
        <v>36</v>
      </c>
      <c r="C33" s="20" t="s">
        <v>37</v>
      </c>
      <c r="D33" s="20" t="s">
        <v>38</v>
      </c>
      <c r="E33" s="21"/>
      <c r="F33" s="21"/>
      <c r="G33" s="21"/>
      <c r="H33" s="21"/>
      <c r="I33" s="21"/>
      <c r="J33" s="22"/>
      <c r="K33" s="22"/>
      <c r="L33" s="22"/>
      <c r="M33" s="22">
        <v>6</v>
      </c>
      <c r="N33" s="21">
        <v>31</v>
      </c>
      <c r="O33" s="21">
        <v>28</v>
      </c>
      <c r="P33" s="21">
        <v>14</v>
      </c>
      <c r="Q33" s="21">
        <v>13</v>
      </c>
      <c r="R33" s="22">
        <v>13</v>
      </c>
      <c r="S33" s="22">
        <v>13</v>
      </c>
      <c r="T33" s="22"/>
      <c r="U33" s="22"/>
      <c r="V33" s="21"/>
      <c r="W33" s="21"/>
      <c r="X33" s="21"/>
      <c r="Y33" s="21"/>
      <c r="Z33" s="23">
        <v>118</v>
      </c>
      <c r="AA33" s="24">
        <v>155</v>
      </c>
      <c r="AB33" s="24">
        <f t="shared" si="0"/>
        <v>18290</v>
      </c>
      <c r="AC33" s="24">
        <v>69.900000000000006</v>
      </c>
      <c r="AD33" s="25">
        <f t="shared" si="1"/>
        <v>8248.2000000000007</v>
      </c>
    </row>
    <row r="34" spans="1:30" ht="92.25" customHeight="1" x14ac:dyDescent="0.25">
      <c r="A34" s="8"/>
      <c r="B34" s="19" t="s">
        <v>39</v>
      </c>
      <c r="C34" s="20" t="s">
        <v>40</v>
      </c>
      <c r="D34" s="20" t="s">
        <v>23</v>
      </c>
      <c r="E34" s="21"/>
      <c r="F34" s="21"/>
      <c r="G34" s="21"/>
      <c r="H34" s="21"/>
      <c r="I34" s="21"/>
      <c r="J34" s="22"/>
      <c r="K34" s="21"/>
      <c r="L34" s="21"/>
      <c r="M34" s="21">
        <v>1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3">
        <v>1</v>
      </c>
      <c r="AA34" s="24">
        <v>130</v>
      </c>
      <c r="AB34" s="24">
        <f t="shared" si="0"/>
        <v>130</v>
      </c>
      <c r="AC34" s="24">
        <v>59</v>
      </c>
      <c r="AD34" s="25">
        <f t="shared" si="1"/>
        <v>59</v>
      </c>
    </row>
    <row r="35" spans="1:30" ht="85.5" customHeight="1" x14ac:dyDescent="0.25">
      <c r="A35" s="8"/>
      <c r="B35" s="19" t="s">
        <v>41</v>
      </c>
      <c r="C35" s="20" t="s">
        <v>18</v>
      </c>
      <c r="D35" s="20" t="s">
        <v>3</v>
      </c>
      <c r="E35" s="21"/>
      <c r="F35" s="21"/>
      <c r="G35" s="21"/>
      <c r="H35" s="21"/>
      <c r="I35" s="21"/>
      <c r="J35" s="22"/>
      <c r="K35" s="22"/>
      <c r="L35" s="22"/>
      <c r="M35" s="21">
        <v>36</v>
      </c>
      <c r="N35" s="21">
        <v>67</v>
      </c>
      <c r="O35" s="21">
        <v>75</v>
      </c>
      <c r="P35" s="21">
        <v>132</v>
      </c>
      <c r="Q35" s="21">
        <v>133</v>
      </c>
      <c r="R35" s="22"/>
      <c r="S35" s="22"/>
      <c r="T35" s="21"/>
      <c r="U35" s="21"/>
      <c r="V35" s="21"/>
      <c r="W35" s="21"/>
      <c r="X35" s="21"/>
      <c r="Y35" s="21"/>
      <c r="Z35" s="23">
        <v>443</v>
      </c>
      <c r="AA35" s="24">
        <v>123</v>
      </c>
      <c r="AB35" s="24">
        <f t="shared" si="0"/>
        <v>54489</v>
      </c>
      <c r="AC35" s="24">
        <v>56</v>
      </c>
      <c r="AD35" s="25">
        <f t="shared" si="1"/>
        <v>24808</v>
      </c>
    </row>
    <row r="36" spans="1:30" ht="23.25" customHeight="1" x14ac:dyDescent="0.25">
      <c r="A36" s="7"/>
      <c r="B36" s="19" t="s">
        <v>41</v>
      </c>
      <c r="C36" s="31" t="s">
        <v>18</v>
      </c>
      <c r="D36" s="31" t="s">
        <v>62</v>
      </c>
      <c r="E36" s="26"/>
      <c r="F36" s="26"/>
      <c r="G36" s="26"/>
      <c r="H36" s="26"/>
      <c r="I36" s="26"/>
      <c r="J36" s="26"/>
      <c r="K36" s="26"/>
      <c r="L36" s="26"/>
      <c r="M36" s="26"/>
      <c r="N36" s="26">
        <v>4</v>
      </c>
      <c r="O36" s="26"/>
      <c r="P36" s="26">
        <v>1</v>
      </c>
      <c r="Q36" s="26"/>
      <c r="R36" s="26"/>
      <c r="S36" s="26"/>
      <c r="T36" s="26">
        <v>2</v>
      </c>
      <c r="U36" s="26"/>
      <c r="V36" s="26"/>
      <c r="W36" s="26"/>
      <c r="X36" s="26"/>
      <c r="Y36" s="26"/>
      <c r="Z36" s="26">
        <v>7</v>
      </c>
      <c r="AA36" s="24">
        <v>123</v>
      </c>
      <c r="AB36" s="24">
        <f t="shared" si="0"/>
        <v>861</v>
      </c>
      <c r="AC36" s="24">
        <v>57.01</v>
      </c>
      <c r="AD36" s="25">
        <f t="shared" si="1"/>
        <v>399.07</v>
      </c>
    </row>
    <row r="37" spans="1:30" ht="118.5" customHeight="1" x14ac:dyDescent="0.25">
      <c r="A37" s="7"/>
      <c r="B37" s="32" t="s">
        <v>63</v>
      </c>
      <c r="C37" s="33" t="s">
        <v>84</v>
      </c>
      <c r="D37" s="33" t="s">
        <v>64</v>
      </c>
      <c r="E37" s="32"/>
      <c r="F37" s="32"/>
      <c r="G37" s="32"/>
      <c r="H37" s="32"/>
      <c r="I37" s="32"/>
      <c r="J37" s="32"/>
      <c r="K37" s="32"/>
      <c r="L37" s="32"/>
      <c r="M37" s="32"/>
      <c r="N37" s="32">
        <v>2</v>
      </c>
      <c r="O37" s="32"/>
      <c r="P37" s="32">
        <v>2</v>
      </c>
      <c r="Q37" s="32"/>
      <c r="R37" s="32"/>
      <c r="S37" s="32"/>
      <c r="T37" s="32">
        <v>1</v>
      </c>
      <c r="U37" s="32"/>
      <c r="V37" s="32">
        <v>2</v>
      </c>
      <c r="W37" s="32"/>
      <c r="X37" s="32"/>
      <c r="Y37" s="32"/>
      <c r="Z37" s="32">
        <v>7</v>
      </c>
      <c r="AA37" s="34">
        <v>115</v>
      </c>
      <c r="AB37" s="34">
        <f t="shared" si="0"/>
        <v>805</v>
      </c>
      <c r="AC37" s="34">
        <v>56.55</v>
      </c>
      <c r="AD37" s="35">
        <f t="shared" si="1"/>
        <v>395.84999999999997</v>
      </c>
    </row>
    <row r="38" spans="1:30" ht="105" customHeight="1" x14ac:dyDescent="0.25">
      <c r="A38" s="7"/>
      <c r="B38" s="26" t="s">
        <v>65</v>
      </c>
      <c r="C38" s="31" t="s">
        <v>85</v>
      </c>
      <c r="D38" s="31" t="s">
        <v>62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>
        <v>1</v>
      </c>
      <c r="Q38" s="26"/>
      <c r="R38" s="26"/>
      <c r="S38" s="26">
        <v>1</v>
      </c>
      <c r="T38" s="26">
        <v>1</v>
      </c>
      <c r="U38" s="26"/>
      <c r="V38" s="26">
        <v>1</v>
      </c>
      <c r="W38" s="26">
        <v>1</v>
      </c>
      <c r="X38" s="26"/>
      <c r="Y38" s="26"/>
      <c r="Z38" s="26">
        <v>5</v>
      </c>
      <c r="AA38" s="24">
        <v>130</v>
      </c>
      <c r="AB38" s="24">
        <f t="shared" si="0"/>
        <v>650</v>
      </c>
      <c r="AC38" s="24">
        <v>64.98</v>
      </c>
      <c r="AD38" s="25">
        <f t="shared" si="1"/>
        <v>324.90000000000003</v>
      </c>
    </row>
    <row r="39" spans="1:30" ht="77.25" customHeight="1" x14ac:dyDescent="0.25">
      <c r="A39"/>
      <c r="B39" s="19" t="s">
        <v>5</v>
      </c>
      <c r="C39" s="20" t="s">
        <v>6</v>
      </c>
      <c r="D39" s="20" t="s">
        <v>7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>
        <v>2</v>
      </c>
      <c r="U39" s="22"/>
      <c r="V39" s="21"/>
      <c r="W39" s="21"/>
      <c r="X39" s="21"/>
      <c r="Y39" s="21"/>
      <c r="Z39" s="23">
        <v>2</v>
      </c>
      <c r="AA39" s="24">
        <v>179</v>
      </c>
      <c r="AB39" s="24">
        <f t="shared" ref="AB39:AB45" si="2">AA39*Z39</f>
        <v>358</v>
      </c>
      <c r="AC39" s="24">
        <v>81</v>
      </c>
      <c r="AD39" s="25">
        <f t="shared" ref="AD39:AD45" si="3">AC39*Z39</f>
        <v>162</v>
      </c>
    </row>
    <row r="40" spans="1:30" ht="77.25" customHeight="1" x14ac:dyDescent="0.25">
      <c r="A40" s="7"/>
      <c r="B40" s="26" t="s">
        <v>46</v>
      </c>
      <c r="C40" s="20" t="s">
        <v>47</v>
      </c>
      <c r="D40" s="20" t="s">
        <v>48</v>
      </c>
      <c r="E40" s="21"/>
      <c r="F40" s="21"/>
      <c r="G40" s="21"/>
      <c r="H40" s="21"/>
      <c r="I40" s="21"/>
      <c r="J40" s="21"/>
      <c r="K40" s="21"/>
      <c r="L40" s="21"/>
      <c r="M40" s="22"/>
      <c r="N40" s="21"/>
      <c r="O40" s="21"/>
      <c r="P40" s="21"/>
      <c r="Q40" s="21"/>
      <c r="R40" s="21"/>
      <c r="S40" s="21">
        <v>1</v>
      </c>
      <c r="T40" s="21">
        <v>1</v>
      </c>
      <c r="U40" s="22"/>
      <c r="V40" s="21"/>
      <c r="W40" s="21"/>
      <c r="X40" s="21"/>
      <c r="Y40" s="21"/>
      <c r="Z40" s="23">
        <v>2</v>
      </c>
      <c r="AA40" s="24">
        <v>119</v>
      </c>
      <c r="AB40" s="24">
        <f t="shared" si="2"/>
        <v>238</v>
      </c>
      <c r="AC40" s="24">
        <v>55</v>
      </c>
      <c r="AD40" s="25">
        <f t="shared" si="3"/>
        <v>110</v>
      </c>
    </row>
    <row r="41" spans="1:30" ht="77.25" customHeight="1" x14ac:dyDescent="0.25">
      <c r="A41" s="8"/>
      <c r="B41" s="27" t="s">
        <v>49</v>
      </c>
      <c r="C41" s="20" t="s">
        <v>50</v>
      </c>
      <c r="D41" s="20" t="s">
        <v>3</v>
      </c>
      <c r="E41" s="21"/>
      <c r="F41" s="21"/>
      <c r="G41" s="21"/>
      <c r="H41" s="21"/>
      <c r="I41" s="21"/>
      <c r="J41" s="21"/>
      <c r="K41" s="21"/>
      <c r="L41" s="21">
        <v>1</v>
      </c>
      <c r="M41" s="21"/>
      <c r="N41" s="21"/>
      <c r="O41" s="21"/>
      <c r="P41" s="21"/>
      <c r="Q41" s="22"/>
      <c r="R41" s="21"/>
      <c r="S41" s="21"/>
      <c r="T41" s="21"/>
      <c r="U41" s="21"/>
      <c r="V41" s="21"/>
      <c r="W41" s="21"/>
      <c r="X41" s="21"/>
      <c r="Y41" s="21"/>
      <c r="Z41" s="23">
        <v>1</v>
      </c>
      <c r="AA41" s="24">
        <v>130</v>
      </c>
      <c r="AB41" s="24">
        <f t="shared" si="2"/>
        <v>130</v>
      </c>
      <c r="AC41" s="24">
        <v>59</v>
      </c>
      <c r="AD41" s="25">
        <f t="shared" si="3"/>
        <v>59</v>
      </c>
    </row>
    <row r="42" spans="1:30" ht="75.75" customHeight="1" x14ac:dyDescent="0.25">
      <c r="A42" s="8"/>
      <c r="B42" s="19" t="s">
        <v>49</v>
      </c>
      <c r="C42" s="20" t="s">
        <v>50</v>
      </c>
      <c r="D42" s="20" t="s">
        <v>51</v>
      </c>
      <c r="E42" s="21"/>
      <c r="F42" s="21"/>
      <c r="G42" s="21"/>
      <c r="H42" s="21"/>
      <c r="I42" s="21"/>
      <c r="J42" s="22"/>
      <c r="K42" s="21"/>
      <c r="L42" s="21"/>
      <c r="M42" s="21">
        <v>1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3">
        <v>1</v>
      </c>
      <c r="AA42" s="24">
        <v>130</v>
      </c>
      <c r="AB42" s="24">
        <f t="shared" si="2"/>
        <v>130</v>
      </c>
      <c r="AC42" s="24">
        <v>59</v>
      </c>
      <c r="AD42" s="25">
        <f t="shared" si="3"/>
        <v>59</v>
      </c>
    </row>
    <row r="43" spans="1:30" ht="83.25" customHeight="1" x14ac:dyDescent="0.25">
      <c r="A43" s="8"/>
      <c r="B43" s="19" t="s">
        <v>49</v>
      </c>
      <c r="C43" s="20" t="s">
        <v>50</v>
      </c>
      <c r="D43" s="20" t="s">
        <v>42</v>
      </c>
      <c r="E43" s="21"/>
      <c r="F43" s="21"/>
      <c r="G43" s="21"/>
      <c r="H43" s="21"/>
      <c r="I43" s="21"/>
      <c r="J43" s="22"/>
      <c r="K43" s="21"/>
      <c r="L43" s="21"/>
      <c r="M43" s="21">
        <v>1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3">
        <v>1</v>
      </c>
      <c r="AA43" s="24">
        <v>130</v>
      </c>
      <c r="AB43" s="24">
        <f t="shared" si="2"/>
        <v>130</v>
      </c>
      <c r="AC43" s="24">
        <v>59</v>
      </c>
      <c r="AD43" s="25">
        <f t="shared" si="3"/>
        <v>59</v>
      </c>
    </row>
    <row r="44" spans="1:30" ht="78" customHeight="1" x14ac:dyDescent="0.25">
      <c r="A44" s="7"/>
      <c r="B44" s="28" t="s">
        <v>52</v>
      </c>
      <c r="C44" s="20" t="s">
        <v>53</v>
      </c>
      <c r="D44" s="20" t="s">
        <v>4</v>
      </c>
      <c r="E44" s="21"/>
      <c r="F44" s="21"/>
      <c r="G44" s="21"/>
      <c r="H44" s="21"/>
      <c r="I44" s="21"/>
      <c r="J44" s="21"/>
      <c r="K44" s="21"/>
      <c r="L44" s="21"/>
      <c r="M44" s="21"/>
      <c r="N44" s="21">
        <v>1</v>
      </c>
      <c r="O44" s="21"/>
      <c r="P44" s="21"/>
      <c r="Q44" s="21"/>
      <c r="R44" s="22"/>
      <c r="S44" s="21"/>
      <c r="T44" s="21"/>
      <c r="U44" s="21"/>
      <c r="V44" s="21"/>
      <c r="W44" s="21"/>
      <c r="X44" s="21"/>
      <c r="Y44" s="21"/>
      <c r="Z44" s="23">
        <v>1</v>
      </c>
      <c r="AA44" s="24">
        <v>130</v>
      </c>
      <c r="AB44" s="24">
        <f t="shared" si="2"/>
        <v>130</v>
      </c>
      <c r="AC44" s="24">
        <v>59</v>
      </c>
      <c r="AD44" s="25">
        <f t="shared" si="3"/>
        <v>59</v>
      </c>
    </row>
    <row r="45" spans="1:30" ht="79.5" customHeight="1" x14ac:dyDescent="0.25">
      <c r="A45" s="8"/>
      <c r="B45" s="19" t="s">
        <v>12</v>
      </c>
      <c r="C45" s="20" t="s">
        <v>13</v>
      </c>
      <c r="D45" s="20" t="s">
        <v>10</v>
      </c>
      <c r="E45" s="21"/>
      <c r="F45" s="21"/>
      <c r="G45" s="21"/>
      <c r="H45" s="21"/>
      <c r="I45" s="21"/>
      <c r="J45" s="22"/>
      <c r="K45" s="22"/>
      <c r="L45" s="22"/>
      <c r="M45" s="22">
        <v>8</v>
      </c>
      <c r="N45" s="22">
        <v>34</v>
      </c>
      <c r="O45" s="21">
        <v>31</v>
      </c>
      <c r="P45" s="21">
        <v>23</v>
      </c>
      <c r="Q45" s="21">
        <v>22</v>
      </c>
      <c r="R45" s="22">
        <v>25</v>
      </c>
      <c r="S45" s="22">
        <v>23</v>
      </c>
      <c r="T45" s="22">
        <v>2</v>
      </c>
      <c r="U45" s="22"/>
      <c r="V45" s="21"/>
      <c r="W45" s="22"/>
      <c r="X45" s="21"/>
      <c r="Y45" s="21"/>
      <c r="Z45" s="23">
        <v>168</v>
      </c>
      <c r="AA45" s="24">
        <v>145</v>
      </c>
      <c r="AB45" s="24">
        <f t="shared" si="2"/>
        <v>24360</v>
      </c>
      <c r="AC45" s="24">
        <v>66</v>
      </c>
      <c r="AD45" s="25">
        <f t="shared" si="3"/>
        <v>11088</v>
      </c>
    </row>
    <row r="46" spans="1:30" x14ac:dyDescent="0.25">
      <c r="B46" s="9"/>
      <c r="C46" s="10"/>
      <c r="D46" s="10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spans="1:30" ht="18" x14ac:dyDescent="0.25">
      <c r="B47" s="9"/>
      <c r="C47" s="10"/>
      <c r="D47" s="10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40">
        <f>SUM(Z5:Z45)</f>
        <v>4077</v>
      </c>
      <c r="AA47" s="41">
        <f>AB47/Z47</f>
        <v>122.10350748099093</v>
      </c>
      <c r="AB47" s="41">
        <f>SUM(AB5:AB38)</f>
        <v>497816</v>
      </c>
      <c r="AC47" s="41">
        <f>AD47/Z47</f>
        <v>55.721797890605842</v>
      </c>
      <c r="AD47" s="42">
        <f>SUM(AD5:AD38)</f>
        <v>227177.77000000002</v>
      </c>
    </row>
    <row r="48" spans="1:30" ht="18.75" x14ac:dyDescent="0.25">
      <c r="B48" s="9"/>
      <c r="C48" s="10"/>
      <c r="D48" s="10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43"/>
      <c r="AA48" s="44"/>
      <c r="AB48" s="44"/>
      <c r="AC48" s="44"/>
      <c r="AD48" s="43"/>
    </row>
    <row r="49" spans="2:30" x14ac:dyDescent="0.25">
      <c r="B49" s="9"/>
      <c r="C49" s="10"/>
      <c r="D49" s="10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1"/>
      <c r="AB49" s="11"/>
      <c r="AC49" s="11"/>
      <c r="AD49" s="9"/>
    </row>
    <row r="50" spans="2:30" x14ac:dyDescent="0.25">
      <c r="B50" s="9"/>
      <c r="C50" s="10"/>
      <c r="D50" s="10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11"/>
      <c r="AB50" s="11"/>
      <c r="AC50" s="11"/>
      <c r="AD50" s="9"/>
    </row>
    <row r="51" spans="2:30" x14ac:dyDescent="0.25">
      <c r="B51" s="9"/>
      <c r="C51" s="10"/>
      <c r="D51" s="10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11"/>
      <c r="AB51" s="11"/>
      <c r="AC51" s="11"/>
      <c r="AD51" s="9"/>
    </row>
    <row r="52" spans="2:30" x14ac:dyDescent="0.25">
      <c r="B52" s="9"/>
      <c r="C52" s="10"/>
      <c r="D52" s="10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11"/>
      <c r="AB52" s="11"/>
      <c r="AC52" s="11"/>
      <c r="AD52" s="9"/>
    </row>
    <row r="53" spans="2:30" x14ac:dyDescent="0.25">
      <c r="B53" s="9"/>
      <c r="C53" s="10"/>
      <c r="D53" s="10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11"/>
      <c r="AB53" s="11"/>
      <c r="AC53" s="11"/>
      <c r="AD53" s="9"/>
    </row>
    <row r="54" spans="2:30" x14ac:dyDescent="0.25">
      <c r="B54" s="9"/>
      <c r="C54" s="10"/>
      <c r="D54" s="10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11"/>
      <c r="AB54" s="11"/>
      <c r="AC54" s="11"/>
      <c r="AD54" s="9"/>
    </row>
    <row r="55" spans="2:30" x14ac:dyDescent="0.25">
      <c r="B55" s="9"/>
      <c r="C55" s="10"/>
      <c r="D55" s="10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11"/>
      <c r="AB55" s="11"/>
      <c r="AC55" s="11"/>
      <c r="AD55" s="9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LACOSTE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2018-04-19T13:55:18Z</dcterms:created>
  <dcterms:modified xsi:type="dcterms:W3CDTF">2018-07-08T16:41:04Z</dcterms:modified>
</cp:coreProperties>
</file>